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Hoja1" sheetId="1" r:id="rId1"/>
  </sheets>
  <definedNames>
    <definedName name="_xlnm.Print_Area" localSheetId="0">Hoja1!$A$1:$O$97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1" i="1"/>
  <c r="N66"/>
  <c r="N51"/>
  <c r="N37"/>
  <c r="N38"/>
  <c r="N39"/>
  <c r="N40"/>
  <c r="N41"/>
  <c r="N42"/>
  <c r="N43"/>
  <c r="N44"/>
  <c r="N45"/>
  <c r="N46"/>
  <c r="N47"/>
  <c r="N48"/>
  <c r="N49"/>
  <c r="N50"/>
  <c r="N36"/>
  <c r="E92" l="1"/>
  <c r="N91"/>
  <c r="N92"/>
  <c r="N71"/>
  <c r="N74"/>
  <c r="N75"/>
  <c r="N76"/>
  <c r="N77"/>
  <c r="N78"/>
  <c r="N79"/>
  <c r="E81"/>
  <c r="E80"/>
  <c r="N80" s="1"/>
  <c r="E71"/>
  <c r="N57"/>
  <c r="E7"/>
  <c r="N7" s="1"/>
  <c r="E8"/>
  <c r="O8" s="1"/>
  <c r="E9"/>
  <c r="E10"/>
  <c r="O10" s="1"/>
  <c r="E11"/>
  <c r="N11" s="1"/>
  <c r="E12"/>
  <c r="O12" s="1"/>
  <c r="E13"/>
  <c r="N13" s="1"/>
  <c r="E14"/>
  <c r="N14" s="1"/>
  <c r="E15"/>
  <c r="N15" s="1"/>
  <c r="E16"/>
  <c r="N16" s="1"/>
  <c r="E17"/>
  <c r="E18"/>
  <c r="N18" s="1"/>
  <c r="E19"/>
  <c r="N19" s="1"/>
  <c r="E20"/>
  <c r="E21"/>
  <c r="N21" s="1"/>
  <c r="E22"/>
  <c r="N22" s="1"/>
  <c r="E23"/>
  <c r="N23" s="1"/>
  <c r="E24"/>
  <c r="E25"/>
  <c r="E26"/>
  <c r="N26" s="1"/>
  <c r="E27"/>
  <c r="N27" s="1"/>
  <c r="E28"/>
  <c r="E29"/>
  <c r="N29" s="1"/>
  <c r="E30"/>
  <c r="N30" s="1"/>
  <c r="E31"/>
  <c r="N31" s="1"/>
  <c r="E32"/>
  <c r="N32" s="1"/>
  <c r="E33"/>
  <c r="E34"/>
  <c r="N34" s="1"/>
  <c r="E35"/>
  <c r="N35" s="1"/>
  <c r="E36"/>
  <c r="E37"/>
  <c r="E38"/>
  <c r="E39"/>
  <c r="E40"/>
  <c r="E41"/>
  <c r="E42"/>
  <c r="E43"/>
  <c r="E44"/>
  <c r="E45"/>
  <c r="E46"/>
  <c r="E47"/>
  <c r="E48"/>
  <c r="E49"/>
  <c r="E50"/>
  <c r="E51"/>
  <c r="E52"/>
  <c r="N52" s="1"/>
  <c r="E53"/>
  <c r="N53" s="1"/>
  <c r="E54"/>
  <c r="N54" s="1"/>
  <c r="E55"/>
  <c r="N55" s="1"/>
  <c r="E56"/>
  <c r="N56" s="1"/>
  <c r="E57"/>
  <c r="E58"/>
  <c r="N58" s="1"/>
  <c r="E59"/>
  <c r="N59" s="1"/>
  <c r="E60"/>
  <c r="N60" s="1"/>
  <c r="E61"/>
  <c r="N61" s="1"/>
  <c r="E62"/>
  <c r="N62" s="1"/>
  <c r="E63"/>
  <c r="N63" s="1"/>
  <c r="E64"/>
  <c r="N64" s="1"/>
  <c r="E65"/>
  <c r="N65" s="1"/>
  <c r="E66"/>
  <c r="E67"/>
  <c r="N67" s="1"/>
  <c r="E68"/>
  <c r="N68" s="1"/>
  <c r="E69"/>
  <c r="N69" s="1"/>
  <c r="E70"/>
  <c r="N70" s="1"/>
  <c r="E72"/>
  <c r="N72" s="1"/>
  <c r="E73"/>
  <c r="N73" s="1"/>
  <c r="E74"/>
  <c r="E75"/>
  <c r="E76"/>
  <c r="E77"/>
  <c r="E78"/>
  <c r="E79"/>
  <c r="E82"/>
  <c r="N82" s="1"/>
  <c r="E83"/>
  <c r="N83" s="1"/>
  <c r="E84"/>
  <c r="N84" s="1"/>
  <c r="E85"/>
  <c r="N85" s="1"/>
  <c r="E86"/>
  <c r="N86" s="1"/>
  <c r="E87"/>
  <c r="N87" s="1"/>
  <c r="E88"/>
  <c r="N88" s="1"/>
  <c r="E89"/>
  <c r="N89" s="1"/>
  <c r="E90"/>
  <c r="N90" s="1"/>
  <c r="E91"/>
  <c r="E93"/>
  <c r="N93" s="1"/>
  <c r="E94"/>
  <c r="N94" s="1"/>
  <c r="E95"/>
  <c r="N95" s="1"/>
  <c r="N33"/>
  <c r="N28"/>
  <c r="N25"/>
  <c r="N24"/>
  <c r="N9"/>
  <c r="O17"/>
  <c r="O20"/>
  <c r="E6"/>
  <c r="N6" s="1"/>
  <c r="C82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67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52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37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22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7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O21" l="1"/>
  <c r="N10"/>
  <c r="O18"/>
  <c r="N8"/>
  <c r="O6"/>
  <c r="O9"/>
  <c r="N17"/>
  <c r="N12"/>
  <c r="N20"/>
  <c r="O16"/>
  <c r="O19"/>
  <c r="O11"/>
  <c r="O15"/>
  <c r="O7"/>
  <c r="O14"/>
  <c r="O13"/>
</calcChain>
</file>

<file path=xl/sharedStrings.xml><?xml version="1.0" encoding="utf-8"?>
<sst xmlns="http://schemas.openxmlformats.org/spreadsheetml/2006/main" count="105" uniqueCount="21">
  <si>
    <t xml:space="preserve">ESTAMENTOS </t>
  </si>
  <si>
    <t xml:space="preserve">GRADOS </t>
  </si>
  <si>
    <t xml:space="preserve">SUELDO BASE </t>
  </si>
  <si>
    <t xml:space="preserve">ATENCION PRIMARIA SALUD </t>
  </si>
  <si>
    <t xml:space="preserve">ART 45° LEY 19,378 ODONTOLOGOS Y QUIMICOS FAMACEUTICOS </t>
  </si>
  <si>
    <t>ART45° LEY 19,378 MEDICOS</t>
  </si>
  <si>
    <t xml:space="preserve">ART45° LEY 19,378 TECNICOS DE LA SALUD </t>
  </si>
  <si>
    <t xml:space="preserve">ART45° LEY 19,378 ADMINISTRATIVOS </t>
  </si>
  <si>
    <t xml:space="preserve">ASIGNACION DE MOVILIZACION Y COLACION </t>
  </si>
  <si>
    <t xml:space="preserve">RENTA BRUTA REMUNERADA MEDICO CIRUJANO </t>
  </si>
  <si>
    <t>RENTA BRUTA REMUNERADA CIRUJANOS DENTISTAS</t>
  </si>
  <si>
    <t>A</t>
  </si>
  <si>
    <t>B</t>
  </si>
  <si>
    <t>C</t>
  </si>
  <si>
    <t>D</t>
  </si>
  <si>
    <t>E</t>
  </si>
  <si>
    <t>F</t>
  </si>
  <si>
    <t xml:space="preserve">ART45° LEY 19,378 PROFESIONALES </t>
  </si>
  <si>
    <t xml:space="preserve"> ART 45° LEY 19,378 CONDUCTORES, AUXILIARES DE SERVICIO</t>
  </si>
  <si>
    <t xml:space="preserve"> ART 45° LEY 19,378 AUXILIARES DE ENFERMERIA, DENTAL Y LABORATORIO</t>
  </si>
  <si>
    <t>ESCALA DE SUELDOS PERSONAL DE SALUD MUNICIPAL DOÑIHUE AÑO 2021</t>
  </si>
</sst>
</file>

<file path=xl/styles.xml><?xml version="1.0" encoding="utf-8"?>
<styleSheet xmlns="http://schemas.openxmlformats.org/spreadsheetml/2006/main">
  <numFmts count="2">
    <numFmt numFmtId="164" formatCode="_ &quot;$&quot;* #,##0_ ;_ &quot;$&quot;* \-#,##0_ ;_ &quot;$&quot;* &quot;-&quot;_ ;_ @_ "/>
    <numFmt numFmtId="165" formatCode="_ * #,##0_ ;_ * \-#,##0_ ;_ * &quot;-&quot;_ ;_ @_ 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">
    <xf numFmtId="0" fontId="0" fillId="0" borderId="0" xfId="0"/>
    <xf numFmtId="1" fontId="0" fillId="0" borderId="0" xfId="1" applyNumberFormat="1" applyFont="1"/>
    <xf numFmtId="1" fontId="0" fillId="0" borderId="7" xfId="1" applyNumberFormat="1" applyFont="1" applyBorder="1" applyAlignment="1">
      <alignment horizontal="center"/>
    </xf>
    <xf numFmtId="1" fontId="0" fillId="0" borderId="5" xfId="1" applyNumberFormat="1" applyFont="1" applyBorder="1" applyAlignment="1">
      <alignment horizontal="center"/>
    </xf>
    <xf numFmtId="1" fontId="0" fillId="0" borderId="6" xfId="1" applyNumberFormat="1" applyFont="1" applyBorder="1" applyAlignment="1">
      <alignment horizontal="center"/>
    </xf>
    <xf numFmtId="1" fontId="0" fillId="0" borderId="13" xfId="1" applyNumberFormat="1" applyFont="1" applyBorder="1" applyAlignment="1">
      <alignment horizontal="center"/>
    </xf>
    <xf numFmtId="1" fontId="0" fillId="0" borderId="12" xfId="1" applyNumberFormat="1" applyFont="1" applyBorder="1" applyAlignment="1">
      <alignment horizontal="center"/>
    </xf>
    <xf numFmtId="1" fontId="0" fillId="0" borderId="17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0" fillId="0" borderId="18" xfId="1" applyNumberFormat="1" applyFont="1" applyBorder="1"/>
    <xf numFmtId="1" fontId="0" fillId="0" borderId="12" xfId="1" applyNumberFormat="1" applyFont="1" applyBorder="1"/>
    <xf numFmtId="1" fontId="0" fillId="0" borderId="13" xfId="1" applyNumberFormat="1" applyFont="1" applyBorder="1"/>
    <xf numFmtId="1" fontId="0" fillId="0" borderId="14" xfId="0" applyNumberFormat="1" applyBorder="1"/>
    <xf numFmtId="1" fontId="0" fillId="0" borderId="5" xfId="1" applyNumberFormat="1" applyFont="1" applyBorder="1"/>
    <xf numFmtId="1" fontId="0" fillId="0" borderId="7" xfId="1" applyNumberFormat="1" applyFont="1" applyBorder="1"/>
    <xf numFmtId="1" fontId="0" fillId="0" borderId="9" xfId="0" applyNumberFormat="1" applyBorder="1"/>
    <xf numFmtId="1" fontId="0" fillId="0" borderId="6" xfId="1" applyNumberFormat="1" applyFont="1" applyBorder="1"/>
    <xf numFmtId="1" fontId="0" fillId="0" borderId="17" xfId="1" applyNumberFormat="1" applyFont="1" applyBorder="1"/>
    <xf numFmtId="1" fontId="0" fillId="0" borderId="10" xfId="0" applyNumberFormat="1" applyBorder="1"/>
    <xf numFmtId="1" fontId="0" fillId="0" borderId="8" xfId="0" applyNumberFormat="1" applyBorder="1"/>
    <xf numFmtId="165" fontId="0" fillId="0" borderId="0" xfId="2" applyFont="1"/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 [0]" xfId="2" builtinId="6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97"/>
  <sheetViews>
    <sheetView showGridLines="0" tabSelected="1" showWhiteSpace="0" zoomScale="95" zoomScaleNormal="95" zoomScaleSheetLayoutView="85" zoomScalePageLayoutView="70" workbookViewId="0">
      <selection activeCell="Q16" sqref="Q16"/>
    </sheetView>
  </sheetViews>
  <sheetFormatPr baseColWidth="10" defaultRowHeight="15"/>
  <cols>
    <col min="1" max="2" width="8.5703125" customWidth="1"/>
    <col min="3" max="3" width="7.5703125" customWidth="1"/>
    <col min="4" max="4" width="11.7109375" customWidth="1"/>
    <col min="5" max="5" width="9.85546875" customWidth="1"/>
    <col min="6" max="6" width="13.140625" customWidth="1"/>
    <col min="7" max="7" width="11.42578125" customWidth="1"/>
    <col min="8" max="9" width="12.5703125" customWidth="1"/>
    <col min="10" max="10" width="13.28515625" customWidth="1"/>
    <col min="11" max="11" width="15.85546875" customWidth="1"/>
    <col min="12" max="12" width="15" customWidth="1"/>
    <col min="13" max="13" width="13.5703125" customWidth="1"/>
    <col min="14" max="14" width="13.140625" customWidth="1"/>
    <col min="15" max="15" width="13.85546875" customWidth="1"/>
  </cols>
  <sheetData>
    <row r="3" spans="2:22" ht="15.75" thickBot="1"/>
    <row r="4" spans="2:22" ht="24" thickBot="1">
      <c r="B4" s="29" t="s">
        <v>20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</row>
    <row r="5" spans="2:22" ht="59.45" customHeight="1" thickBot="1">
      <c r="B5" s="8" t="s">
        <v>0</v>
      </c>
      <c r="C5" s="9" t="s">
        <v>1</v>
      </c>
      <c r="D5" s="10" t="s">
        <v>2</v>
      </c>
      <c r="E5" s="9" t="s">
        <v>3</v>
      </c>
      <c r="F5" s="10" t="s">
        <v>4</v>
      </c>
      <c r="G5" s="9" t="s">
        <v>5</v>
      </c>
      <c r="H5" s="10" t="s">
        <v>17</v>
      </c>
      <c r="I5" s="9" t="s">
        <v>6</v>
      </c>
      <c r="J5" s="10" t="s">
        <v>7</v>
      </c>
      <c r="K5" s="9" t="s">
        <v>19</v>
      </c>
      <c r="L5" s="10" t="s">
        <v>18</v>
      </c>
      <c r="M5" s="9" t="s">
        <v>8</v>
      </c>
      <c r="N5" s="10" t="s">
        <v>9</v>
      </c>
      <c r="O5" s="9" t="s">
        <v>10</v>
      </c>
    </row>
    <row r="6" spans="2:22">
      <c r="B6" s="11" t="s">
        <v>11</v>
      </c>
      <c r="C6" s="12">
        <v>1</v>
      </c>
      <c r="D6" s="17">
        <v>1847474</v>
      </c>
      <c r="E6" s="18">
        <f>+D6</f>
        <v>1847474</v>
      </c>
      <c r="F6" s="19">
        <v>300000</v>
      </c>
      <c r="G6" s="18">
        <v>1060000</v>
      </c>
      <c r="H6" s="5">
        <v>0</v>
      </c>
      <c r="I6" s="6">
        <v>0</v>
      </c>
      <c r="J6" s="5">
        <v>0</v>
      </c>
      <c r="K6" s="6">
        <v>0</v>
      </c>
      <c r="L6" s="5">
        <v>0</v>
      </c>
      <c r="M6" s="18">
        <v>21211</v>
      </c>
      <c r="N6" s="20">
        <f t="shared" ref="N6:N20" si="0">+D6+E6+G6+M6</f>
        <v>4776159</v>
      </c>
      <c r="O6" s="27">
        <f t="shared" ref="O6:O21" si="1">+D6+E6+F6+M6</f>
        <v>4016159</v>
      </c>
    </row>
    <row r="7" spans="2:22">
      <c r="B7" s="13" t="s">
        <v>11</v>
      </c>
      <c r="C7" s="14">
        <f>+C6+1</f>
        <v>2</v>
      </c>
      <c r="D7" s="17">
        <v>1719253</v>
      </c>
      <c r="E7" s="21">
        <f t="shared" ref="E7:E71" si="2">+D7</f>
        <v>1719253</v>
      </c>
      <c r="F7" s="22">
        <v>300000</v>
      </c>
      <c r="G7" s="21">
        <v>1060000</v>
      </c>
      <c r="H7" s="2">
        <v>0</v>
      </c>
      <c r="I7" s="3">
        <v>0</v>
      </c>
      <c r="J7" s="2">
        <v>0</v>
      </c>
      <c r="K7" s="3">
        <v>0</v>
      </c>
      <c r="L7" s="2">
        <v>0</v>
      </c>
      <c r="M7" s="21">
        <v>21211</v>
      </c>
      <c r="N7" s="23">
        <f t="shared" si="0"/>
        <v>4519717</v>
      </c>
      <c r="O7" s="23">
        <f t="shared" si="1"/>
        <v>3759717</v>
      </c>
    </row>
    <row r="8" spans="2:22">
      <c r="B8" s="13" t="s">
        <v>11</v>
      </c>
      <c r="C8" s="14">
        <f t="shared" ref="C8:C20" si="3">+C7+1</f>
        <v>3</v>
      </c>
      <c r="D8" s="17">
        <v>1613566</v>
      </c>
      <c r="E8" s="21">
        <f t="shared" si="2"/>
        <v>1613566</v>
      </c>
      <c r="F8" s="22">
        <v>300000</v>
      </c>
      <c r="G8" s="21">
        <v>1060000</v>
      </c>
      <c r="H8" s="2">
        <v>0</v>
      </c>
      <c r="I8" s="3">
        <v>0</v>
      </c>
      <c r="J8" s="2">
        <v>0</v>
      </c>
      <c r="K8" s="3">
        <v>0</v>
      </c>
      <c r="L8" s="2">
        <v>0</v>
      </c>
      <c r="M8" s="21">
        <v>21211</v>
      </c>
      <c r="N8" s="23">
        <f t="shared" si="0"/>
        <v>4308343</v>
      </c>
      <c r="O8" s="23">
        <f t="shared" si="1"/>
        <v>3548343</v>
      </c>
    </row>
    <row r="9" spans="2:22">
      <c r="B9" s="13" t="s">
        <v>11</v>
      </c>
      <c r="C9" s="14">
        <f t="shared" si="3"/>
        <v>4</v>
      </c>
      <c r="D9" s="17">
        <v>1515897</v>
      </c>
      <c r="E9" s="21">
        <f t="shared" si="2"/>
        <v>1515897</v>
      </c>
      <c r="F9" s="22">
        <v>300000</v>
      </c>
      <c r="G9" s="21">
        <v>1060000</v>
      </c>
      <c r="H9" s="2">
        <v>0</v>
      </c>
      <c r="I9" s="3">
        <v>0</v>
      </c>
      <c r="J9" s="2">
        <v>0</v>
      </c>
      <c r="K9" s="3">
        <v>0</v>
      </c>
      <c r="L9" s="2">
        <v>0</v>
      </c>
      <c r="M9" s="21">
        <v>21211</v>
      </c>
      <c r="N9" s="23">
        <f t="shared" si="0"/>
        <v>4113005</v>
      </c>
      <c r="O9" s="23">
        <f t="shared" si="1"/>
        <v>3353005</v>
      </c>
    </row>
    <row r="10" spans="2:22">
      <c r="B10" s="13" t="s">
        <v>11</v>
      </c>
      <c r="C10" s="14">
        <f t="shared" si="3"/>
        <v>5</v>
      </c>
      <c r="D10" s="17">
        <v>1419014</v>
      </c>
      <c r="E10" s="21">
        <f t="shared" si="2"/>
        <v>1419014</v>
      </c>
      <c r="F10" s="22">
        <v>300000</v>
      </c>
      <c r="G10" s="21">
        <v>1060000</v>
      </c>
      <c r="H10" s="2">
        <v>0</v>
      </c>
      <c r="I10" s="3">
        <v>0</v>
      </c>
      <c r="J10" s="2">
        <v>0</v>
      </c>
      <c r="K10" s="3">
        <v>0</v>
      </c>
      <c r="L10" s="2">
        <v>0</v>
      </c>
      <c r="M10" s="21">
        <v>21211</v>
      </c>
      <c r="N10" s="23">
        <f t="shared" si="0"/>
        <v>3919239</v>
      </c>
      <c r="O10" s="23">
        <f t="shared" si="1"/>
        <v>3159239</v>
      </c>
    </row>
    <row r="11" spans="2:22">
      <c r="B11" s="13" t="s">
        <v>11</v>
      </c>
      <c r="C11" s="14">
        <f t="shared" si="3"/>
        <v>6</v>
      </c>
      <c r="D11" s="17">
        <v>1335703</v>
      </c>
      <c r="E11" s="21">
        <f t="shared" si="2"/>
        <v>1335703</v>
      </c>
      <c r="F11" s="22">
        <v>300000</v>
      </c>
      <c r="G11" s="21">
        <v>1060000</v>
      </c>
      <c r="H11" s="2">
        <v>0</v>
      </c>
      <c r="I11" s="3">
        <v>0</v>
      </c>
      <c r="J11" s="2">
        <v>0</v>
      </c>
      <c r="K11" s="3">
        <v>0</v>
      </c>
      <c r="L11" s="2">
        <v>0</v>
      </c>
      <c r="M11" s="21">
        <v>21211</v>
      </c>
      <c r="N11" s="23">
        <f t="shared" si="0"/>
        <v>3752617</v>
      </c>
      <c r="O11" s="23">
        <f t="shared" si="1"/>
        <v>2992617</v>
      </c>
    </row>
    <row r="12" spans="2:22">
      <c r="B12" s="13" t="s">
        <v>11</v>
      </c>
      <c r="C12" s="14">
        <f t="shared" si="3"/>
        <v>7</v>
      </c>
      <c r="D12" s="17">
        <v>1253873</v>
      </c>
      <c r="E12" s="21">
        <f t="shared" si="2"/>
        <v>1253873</v>
      </c>
      <c r="F12" s="22">
        <v>300000</v>
      </c>
      <c r="G12" s="21">
        <v>1060000</v>
      </c>
      <c r="H12" s="2">
        <v>0</v>
      </c>
      <c r="I12" s="3">
        <v>0</v>
      </c>
      <c r="J12" s="2">
        <v>0</v>
      </c>
      <c r="K12" s="3">
        <v>0</v>
      </c>
      <c r="L12" s="2">
        <v>0</v>
      </c>
      <c r="M12" s="21">
        <v>21211</v>
      </c>
      <c r="N12" s="23">
        <f t="shared" si="0"/>
        <v>3588957</v>
      </c>
      <c r="O12" s="23">
        <f t="shared" si="1"/>
        <v>2828957</v>
      </c>
    </row>
    <row r="13" spans="2:22">
      <c r="B13" s="13" t="s">
        <v>11</v>
      </c>
      <c r="C13" s="14">
        <f t="shared" si="3"/>
        <v>8</v>
      </c>
      <c r="D13" s="17">
        <v>1175752.7339999999</v>
      </c>
      <c r="E13" s="21">
        <f t="shared" si="2"/>
        <v>1175752.7339999999</v>
      </c>
      <c r="F13" s="22">
        <v>300000</v>
      </c>
      <c r="G13" s="21">
        <v>1060000</v>
      </c>
      <c r="H13" s="2">
        <v>0</v>
      </c>
      <c r="I13" s="3">
        <v>0</v>
      </c>
      <c r="J13" s="2">
        <v>0</v>
      </c>
      <c r="K13" s="3">
        <v>0</v>
      </c>
      <c r="L13" s="2">
        <v>0</v>
      </c>
      <c r="M13" s="21">
        <v>21211</v>
      </c>
      <c r="N13" s="23">
        <f t="shared" si="0"/>
        <v>3432716.4679999999</v>
      </c>
      <c r="O13" s="23">
        <f t="shared" si="1"/>
        <v>2672716.4679999999</v>
      </c>
    </row>
    <row r="14" spans="2:22">
      <c r="B14" s="13" t="s">
        <v>11</v>
      </c>
      <c r="C14" s="14">
        <f t="shared" si="3"/>
        <v>9</v>
      </c>
      <c r="D14" s="17">
        <v>1101748</v>
      </c>
      <c r="E14" s="21">
        <f t="shared" si="2"/>
        <v>1101748</v>
      </c>
      <c r="F14" s="22">
        <v>300000</v>
      </c>
      <c r="G14" s="21">
        <v>1060000</v>
      </c>
      <c r="H14" s="2">
        <v>0</v>
      </c>
      <c r="I14" s="3">
        <v>0</v>
      </c>
      <c r="J14" s="2">
        <v>0</v>
      </c>
      <c r="K14" s="3">
        <v>0</v>
      </c>
      <c r="L14" s="2">
        <v>0</v>
      </c>
      <c r="M14" s="21">
        <v>21211</v>
      </c>
      <c r="N14" s="23">
        <f t="shared" si="0"/>
        <v>3284707</v>
      </c>
      <c r="O14" s="23">
        <f t="shared" si="1"/>
        <v>2524707</v>
      </c>
    </row>
    <row r="15" spans="2:22">
      <c r="B15" s="13" t="s">
        <v>11</v>
      </c>
      <c r="C15" s="14">
        <f t="shared" si="3"/>
        <v>10</v>
      </c>
      <c r="D15" s="17">
        <v>1031579.393</v>
      </c>
      <c r="E15" s="21">
        <f t="shared" si="2"/>
        <v>1031579.393</v>
      </c>
      <c r="F15" s="22">
        <v>300000</v>
      </c>
      <c r="G15" s="21">
        <v>1060000</v>
      </c>
      <c r="H15" s="2">
        <v>0</v>
      </c>
      <c r="I15" s="3">
        <v>0</v>
      </c>
      <c r="J15" s="2">
        <v>0</v>
      </c>
      <c r="K15" s="3">
        <v>0</v>
      </c>
      <c r="L15" s="2">
        <v>0</v>
      </c>
      <c r="M15" s="21">
        <v>21211</v>
      </c>
      <c r="N15" s="23">
        <f t="shared" si="0"/>
        <v>3144369.7860000003</v>
      </c>
      <c r="O15" s="23">
        <f t="shared" si="1"/>
        <v>2384369.7860000003</v>
      </c>
    </row>
    <row r="16" spans="2:22">
      <c r="B16" s="13" t="s">
        <v>11</v>
      </c>
      <c r="C16" s="14">
        <f t="shared" si="3"/>
        <v>11</v>
      </c>
      <c r="D16" s="17">
        <v>965005.14500000002</v>
      </c>
      <c r="E16" s="21">
        <f t="shared" si="2"/>
        <v>965005.14500000002</v>
      </c>
      <c r="F16" s="22">
        <v>300000</v>
      </c>
      <c r="G16" s="21">
        <v>1060000</v>
      </c>
      <c r="H16" s="2">
        <v>0</v>
      </c>
      <c r="I16" s="3">
        <v>0</v>
      </c>
      <c r="J16" s="2">
        <v>0</v>
      </c>
      <c r="K16" s="3">
        <v>0</v>
      </c>
      <c r="L16" s="2">
        <v>0</v>
      </c>
      <c r="M16" s="21">
        <v>21211</v>
      </c>
      <c r="N16" s="23">
        <f t="shared" si="0"/>
        <v>3011221.29</v>
      </c>
      <c r="O16" s="23">
        <f t="shared" si="1"/>
        <v>2251221.29</v>
      </c>
      <c r="V16" s="28"/>
    </row>
    <row r="17" spans="2:15">
      <c r="B17" s="13" t="s">
        <v>11</v>
      </c>
      <c r="C17" s="14">
        <f t="shared" si="3"/>
        <v>12</v>
      </c>
      <c r="D17" s="17">
        <v>901789</v>
      </c>
      <c r="E17" s="21">
        <f t="shared" si="2"/>
        <v>901789</v>
      </c>
      <c r="F17" s="22">
        <v>300000</v>
      </c>
      <c r="G17" s="21">
        <v>1060000</v>
      </c>
      <c r="H17" s="2">
        <v>0</v>
      </c>
      <c r="I17" s="3">
        <v>0</v>
      </c>
      <c r="J17" s="2">
        <v>0</v>
      </c>
      <c r="K17" s="3">
        <v>0</v>
      </c>
      <c r="L17" s="2">
        <v>0</v>
      </c>
      <c r="M17" s="21">
        <v>21211</v>
      </c>
      <c r="N17" s="23">
        <f t="shared" si="0"/>
        <v>2884789</v>
      </c>
      <c r="O17" s="23">
        <f t="shared" si="1"/>
        <v>2124789</v>
      </c>
    </row>
    <row r="18" spans="2:15">
      <c r="B18" s="13" t="s">
        <v>11</v>
      </c>
      <c r="C18" s="14">
        <f t="shared" si="3"/>
        <v>13</v>
      </c>
      <c r="D18" s="17">
        <v>841709.68700000003</v>
      </c>
      <c r="E18" s="21">
        <f t="shared" si="2"/>
        <v>841709.68700000003</v>
      </c>
      <c r="F18" s="22">
        <v>300000</v>
      </c>
      <c r="G18" s="21">
        <v>1060000</v>
      </c>
      <c r="H18" s="2">
        <v>0</v>
      </c>
      <c r="I18" s="3">
        <v>0</v>
      </c>
      <c r="J18" s="2">
        <v>0</v>
      </c>
      <c r="K18" s="3">
        <v>0</v>
      </c>
      <c r="L18" s="2">
        <v>0</v>
      </c>
      <c r="M18" s="21">
        <v>21211</v>
      </c>
      <c r="N18" s="23">
        <f t="shared" si="0"/>
        <v>2764630.3739999998</v>
      </c>
      <c r="O18" s="23">
        <f t="shared" si="1"/>
        <v>2004630.3740000001</v>
      </c>
    </row>
    <row r="19" spans="2:15">
      <c r="B19" s="13" t="s">
        <v>11</v>
      </c>
      <c r="C19" s="14">
        <f t="shared" si="3"/>
        <v>14</v>
      </c>
      <c r="D19" s="17">
        <v>784558</v>
      </c>
      <c r="E19" s="21">
        <f t="shared" si="2"/>
        <v>784558</v>
      </c>
      <c r="F19" s="22">
        <v>300000</v>
      </c>
      <c r="G19" s="21">
        <v>1060000</v>
      </c>
      <c r="H19" s="2">
        <v>0</v>
      </c>
      <c r="I19" s="3">
        <v>0</v>
      </c>
      <c r="J19" s="2">
        <v>0</v>
      </c>
      <c r="K19" s="3">
        <v>0</v>
      </c>
      <c r="L19" s="2">
        <v>0</v>
      </c>
      <c r="M19" s="21">
        <v>21211</v>
      </c>
      <c r="N19" s="23">
        <f t="shared" si="0"/>
        <v>2650327</v>
      </c>
      <c r="O19" s="23">
        <f t="shared" si="1"/>
        <v>1890327</v>
      </c>
    </row>
    <row r="20" spans="2:15">
      <c r="B20" s="13" t="s">
        <v>11</v>
      </c>
      <c r="C20" s="14">
        <f t="shared" si="3"/>
        <v>15</v>
      </c>
      <c r="D20" s="17">
        <v>730155.92</v>
      </c>
      <c r="E20" s="21">
        <f t="shared" si="2"/>
        <v>730155.92</v>
      </c>
      <c r="F20" s="22">
        <v>300000</v>
      </c>
      <c r="G20" s="21">
        <v>1060000</v>
      </c>
      <c r="H20" s="2">
        <v>0</v>
      </c>
      <c r="I20" s="3">
        <v>0</v>
      </c>
      <c r="J20" s="2">
        <v>0</v>
      </c>
      <c r="K20" s="3">
        <v>0</v>
      </c>
      <c r="L20" s="2">
        <v>0</v>
      </c>
      <c r="M20" s="21">
        <v>21211</v>
      </c>
      <c r="N20" s="23">
        <f t="shared" si="0"/>
        <v>2541522.84</v>
      </c>
      <c r="O20" s="23">
        <f t="shared" si="1"/>
        <v>1781522.84</v>
      </c>
    </row>
    <row r="21" spans="2:15" ht="15.75" thickBot="1">
      <c r="B21" s="13" t="s">
        <v>12</v>
      </c>
      <c r="C21" s="14">
        <v>1</v>
      </c>
      <c r="D21" s="17">
        <v>1142590.9040000001</v>
      </c>
      <c r="E21" s="21">
        <f t="shared" si="2"/>
        <v>1142590.9040000001</v>
      </c>
      <c r="F21" s="2">
        <v>0</v>
      </c>
      <c r="G21" s="3">
        <v>0</v>
      </c>
      <c r="H21" s="22">
        <v>250000</v>
      </c>
      <c r="I21" s="3">
        <v>0</v>
      </c>
      <c r="J21" s="2">
        <v>0</v>
      </c>
      <c r="K21" s="3">
        <v>0</v>
      </c>
      <c r="L21" s="2">
        <v>0</v>
      </c>
      <c r="M21" s="21">
        <v>21211</v>
      </c>
      <c r="N21" s="23">
        <f t="shared" ref="N21:N35" si="4">+D21+E21+H21+M21</f>
        <v>2556392.8080000002</v>
      </c>
      <c r="O21" s="26">
        <f t="shared" si="1"/>
        <v>2306392.8080000002</v>
      </c>
    </row>
    <row r="22" spans="2:15">
      <c r="B22" s="13" t="s">
        <v>12</v>
      </c>
      <c r="C22" s="14">
        <f>+C21+1</f>
        <v>2</v>
      </c>
      <c r="D22" s="17">
        <v>1075360</v>
      </c>
      <c r="E22" s="21">
        <f t="shared" si="2"/>
        <v>1075360</v>
      </c>
      <c r="F22" s="2">
        <v>0</v>
      </c>
      <c r="G22" s="3">
        <v>0</v>
      </c>
      <c r="H22" s="22">
        <v>250000</v>
      </c>
      <c r="I22" s="3">
        <v>0</v>
      </c>
      <c r="J22" s="2">
        <v>0</v>
      </c>
      <c r="K22" s="3">
        <v>0</v>
      </c>
      <c r="L22" s="2">
        <v>0</v>
      </c>
      <c r="M22" s="21">
        <v>21211</v>
      </c>
      <c r="N22" s="23">
        <f t="shared" si="4"/>
        <v>2421931</v>
      </c>
    </row>
    <row r="23" spans="2:15">
      <c r="B23" s="13" t="s">
        <v>12</v>
      </c>
      <c r="C23" s="14">
        <f t="shared" ref="C23:C35" si="5">+C22+1</f>
        <v>3</v>
      </c>
      <c r="D23" s="17">
        <v>1011774</v>
      </c>
      <c r="E23" s="21">
        <f t="shared" si="2"/>
        <v>1011774</v>
      </c>
      <c r="F23" s="2">
        <v>0</v>
      </c>
      <c r="G23" s="3">
        <v>0</v>
      </c>
      <c r="H23" s="22">
        <v>250000</v>
      </c>
      <c r="I23" s="3">
        <v>0</v>
      </c>
      <c r="J23" s="2">
        <v>0</v>
      </c>
      <c r="K23" s="3">
        <v>0</v>
      </c>
      <c r="L23" s="2">
        <v>0</v>
      </c>
      <c r="M23" s="21">
        <v>21211</v>
      </c>
      <c r="N23" s="23">
        <f t="shared" si="4"/>
        <v>2294759</v>
      </c>
    </row>
    <row r="24" spans="2:15">
      <c r="B24" s="13" t="s">
        <v>12</v>
      </c>
      <c r="C24" s="14">
        <f t="shared" si="5"/>
        <v>4</v>
      </c>
      <c r="D24" s="17">
        <v>951589.44400000002</v>
      </c>
      <c r="E24" s="21">
        <f t="shared" si="2"/>
        <v>951589.44400000002</v>
      </c>
      <c r="F24" s="2">
        <v>0</v>
      </c>
      <c r="G24" s="3">
        <v>0</v>
      </c>
      <c r="H24" s="22">
        <v>250000</v>
      </c>
      <c r="I24" s="3">
        <v>0</v>
      </c>
      <c r="J24" s="2">
        <v>0</v>
      </c>
      <c r="K24" s="3">
        <v>0</v>
      </c>
      <c r="L24" s="2">
        <v>0</v>
      </c>
      <c r="M24" s="21">
        <v>21211</v>
      </c>
      <c r="N24" s="23">
        <f t="shared" si="4"/>
        <v>2174389.8880000003</v>
      </c>
    </row>
    <row r="25" spans="2:15">
      <c r="B25" s="13" t="s">
        <v>12</v>
      </c>
      <c r="C25" s="14">
        <f t="shared" si="5"/>
        <v>5</v>
      </c>
      <c r="D25" s="17">
        <v>894577.59299999999</v>
      </c>
      <c r="E25" s="21">
        <f t="shared" si="2"/>
        <v>894577.59299999999</v>
      </c>
      <c r="F25" s="2">
        <v>0</v>
      </c>
      <c r="G25" s="3">
        <v>0</v>
      </c>
      <c r="H25" s="22">
        <v>250000</v>
      </c>
      <c r="I25" s="3">
        <v>0</v>
      </c>
      <c r="J25" s="2">
        <v>0</v>
      </c>
      <c r="K25" s="3">
        <v>0</v>
      </c>
      <c r="L25" s="2">
        <v>0</v>
      </c>
      <c r="M25" s="21">
        <v>21211</v>
      </c>
      <c r="N25" s="23">
        <f t="shared" si="4"/>
        <v>2060366.186</v>
      </c>
    </row>
    <row r="26" spans="2:15">
      <c r="B26" s="13" t="s">
        <v>12</v>
      </c>
      <c r="C26" s="14">
        <f t="shared" si="5"/>
        <v>6</v>
      </c>
      <c r="D26" s="17">
        <v>840537.88</v>
      </c>
      <c r="E26" s="21">
        <f t="shared" si="2"/>
        <v>840537.88</v>
      </c>
      <c r="F26" s="2">
        <v>0</v>
      </c>
      <c r="G26" s="3">
        <v>0</v>
      </c>
      <c r="H26" s="22">
        <v>250000</v>
      </c>
      <c r="I26" s="3">
        <v>0</v>
      </c>
      <c r="J26" s="2">
        <v>0</v>
      </c>
      <c r="K26" s="3">
        <v>0</v>
      </c>
      <c r="L26" s="2">
        <v>0</v>
      </c>
      <c r="M26" s="21">
        <v>21211</v>
      </c>
      <c r="N26" s="23">
        <f t="shared" si="4"/>
        <v>1952286.76</v>
      </c>
    </row>
    <row r="27" spans="2:15">
      <c r="B27" s="13" t="s">
        <v>12</v>
      </c>
      <c r="C27" s="14">
        <f t="shared" si="5"/>
        <v>7</v>
      </c>
      <c r="D27" s="17">
        <v>789278.25600000005</v>
      </c>
      <c r="E27" s="21">
        <f t="shared" si="2"/>
        <v>789278.25600000005</v>
      </c>
      <c r="F27" s="2">
        <v>0</v>
      </c>
      <c r="G27" s="3">
        <v>0</v>
      </c>
      <c r="H27" s="22">
        <v>250000</v>
      </c>
      <c r="I27" s="3">
        <v>0</v>
      </c>
      <c r="J27" s="2">
        <v>0</v>
      </c>
      <c r="K27" s="3">
        <v>0</v>
      </c>
      <c r="L27" s="2">
        <v>0</v>
      </c>
      <c r="M27" s="21">
        <v>21211</v>
      </c>
      <c r="N27" s="23">
        <f t="shared" si="4"/>
        <v>1849767.5120000001</v>
      </c>
    </row>
    <row r="28" spans="2:15">
      <c r="B28" s="13" t="s">
        <v>12</v>
      </c>
      <c r="C28" s="14">
        <f t="shared" si="5"/>
        <v>8</v>
      </c>
      <c r="D28" s="17">
        <v>740609.75300000003</v>
      </c>
      <c r="E28" s="21">
        <f t="shared" si="2"/>
        <v>740609.75300000003</v>
      </c>
      <c r="F28" s="2">
        <v>0</v>
      </c>
      <c r="G28" s="3">
        <v>0</v>
      </c>
      <c r="H28" s="22">
        <v>250000</v>
      </c>
      <c r="I28" s="3">
        <v>0</v>
      </c>
      <c r="J28" s="2">
        <v>0</v>
      </c>
      <c r="K28" s="3">
        <v>0</v>
      </c>
      <c r="L28" s="2">
        <v>0</v>
      </c>
      <c r="M28" s="21">
        <v>21211</v>
      </c>
      <c r="N28" s="23">
        <f t="shared" si="4"/>
        <v>1752430.5060000001</v>
      </c>
    </row>
    <row r="29" spans="2:15">
      <c r="B29" s="13" t="s">
        <v>12</v>
      </c>
      <c r="C29" s="14">
        <f t="shared" si="5"/>
        <v>9</v>
      </c>
      <c r="D29" s="17">
        <v>694374.21299999999</v>
      </c>
      <c r="E29" s="21">
        <f t="shared" si="2"/>
        <v>694374.21299999999</v>
      </c>
      <c r="F29" s="2">
        <v>0</v>
      </c>
      <c r="G29" s="3">
        <v>0</v>
      </c>
      <c r="H29" s="22">
        <v>250000</v>
      </c>
      <c r="I29" s="3">
        <v>0</v>
      </c>
      <c r="J29" s="2">
        <v>0</v>
      </c>
      <c r="K29" s="3">
        <v>0</v>
      </c>
      <c r="L29" s="2">
        <v>0</v>
      </c>
      <c r="M29" s="21">
        <v>21211</v>
      </c>
      <c r="N29" s="23">
        <f t="shared" si="4"/>
        <v>1659959.426</v>
      </c>
    </row>
    <row r="30" spans="2:15">
      <c r="B30" s="13" t="s">
        <v>12</v>
      </c>
      <c r="C30" s="14">
        <f t="shared" si="5"/>
        <v>10</v>
      </c>
      <c r="D30" s="17">
        <v>651047.13699999999</v>
      </c>
      <c r="E30" s="21">
        <f t="shared" si="2"/>
        <v>651047.13699999999</v>
      </c>
      <c r="F30" s="2">
        <v>0</v>
      </c>
      <c r="G30" s="3">
        <v>0</v>
      </c>
      <c r="H30" s="22">
        <v>250000</v>
      </c>
      <c r="I30" s="3">
        <v>0</v>
      </c>
      <c r="J30" s="2">
        <v>0</v>
      </c>
      <c r="K30" s="3">
        <v>0</v>
      </c>
      <c r="L30" s="2">
        <v>0</v>
      </c>
      <c r="M30" s="21">
        <v>21211</v>
      </c>
      <c r="N30" s="23">
        <f t="shared" si="4"/>
        <v>1573305.274</v>
      </c>
    </row>
    <row r="31" spans="2:15">
      <c r="B31" s="13" t="s">
        <v>12</v>
      </c>
      <c r="C31" s="14">
        <f t="shared" si="5"/>
        <v>11</v>
      </c>
      <c r="D31" s="17">
        <v>608542</v>
      </c>
      <c r="E31" s="21">
        <f t="shared" si="2"/>
        <v>608542</v>
      </c>
      <c r="F31" s="2">
        <v>0</v>
      </c>
      <c r="G31" s="3">
        <v>0</v>
      </c>
      <c r="H31" s="22">
        <v>250000</v>
      </c>
      <c r="I31" s="3">
        <v>0</v>
      </c>
      <c r="J31" s="2">
        <v>0</v>
      </c>
      <c r="K31" s="3">
        <v>0</v>
      </c>
      <c r="L31" s="2">
        <v>0</v>
      </c>
      <c r="M31" s="21">
        <v>21211</v>
      </c>
      <c r="N31" s="23">
        <f t="shared" si="4"/>
        <v>1488295</v>
      </c>
    </row>
    <row r="32" spans="2:15">
      <c r="B32" s="13" t="s">
        <v>12</v>
      </c>
      <c r="C32" s="14">
        <f t="shared" si="5"/>
        <v>12</v>
      </c>
      <c r="D32" s="17">
        <v>568666.33200000005</v>
      </c>
      <c r="E32" s="21">
        <f t="shared" si="2"/>
        <v>568666.33200000005</v>
      </c>
      <c r="F32" s="2">
        <v>0</v>
      </c>
      <c r="G32" s="3">
        <v>0</v>
      </c>
      <c r="H32" s="22">
        <v>250000</v>
      </c>
      <c r="I32" s="3">
        <v>0</v>
      </c>
      <c r="J32" s="2">
        <v>0</v>
      </c>
      <c r="K32" s="3">
        <v>0</v>
      </c>
      <c r="L32" s="2">
        <v>0</v>
      </c>
      <c r="M32" s="21">
        <v>21211</v>
      </c>
      <c r="N32" s="23">
        <f t="shared" si="4"/>
        <v>1408543.6640000001</v>
      </c>
    </row>
    <row r="33" spans="2:14">
      <c r="B33" s="13" t="s">
        <v>12</v>
      </c>
      <c r="C33" s="14">
        <f t="shared" si="5"/>
        <v>13</v>
      </c>
      <c r="D33" s="17">
        <v>530637.549</v>
      </c>
      <c r="E33" s="21">
        <f t="shared" si="2"/>
        <v>530637.549</v>
      </c>
      <c r="F33" s="2">
        <v>0</v>
      </c>
      <c r="G33" s="3">
        <v>0</v>
      </c>
      <c r="H33" s="22">
        <v>250000</v>
      </c>
      <c r="I33" s="3">
        <v>0</v>
      </c>
      <c r="J33" s="2">
        <v>0</v>
      </c>
      <c r="K33" s="3">
        <v>0</v>
      </c>
      <c r="L33" s="2">
        <v>0</v>
      </c>
      <c r="M33" s="21">
        <v>21211</v>
      </c>
      <c r="N33" s="23">
        <f t="shared" si="4"/>
        <v>1332486.098</v>
      </c>
    </row>
    <row r="34" spans="2:14">
      <c r="B34" s="13" t="s">
        <v>12</v>
      </c>
      <c r="C34" s="14">
        <f t="shared" si="5"/>
        <v>14</v>
      </c>
      <c r="D34" s="17">
        <v>494342.342</v>
      </c>
      <c r="E34" s="21">
        <f t="shared" si="2"/>
        <v>494342.342</v>
      </c>
      <c r="F34" s="2">
        <v>0</v>
      </c>
      <c r="G34" s="3">
        <v>0</v>
      </c>
      <c r="H34" s="22">
        <v>250000</v>
      </c>
      <c r="I34" s="3">
        <v>0</v>
      </c>
      <c r="J34" s="2">
        <v>0</v>
      </c>
      <c r="K34" s="3">
        <v>0</v>
      </c>
      <c r="L34" s="2">
        <v>0</v>
      </c>
      <c r="M34" s="21">
        <v>21211</v>
      </c>
      <c r="N34" s="23">
        <f t="shared" si="4"/>
        <v>1259895.6839999999</v>
      </c>
    </row>
    <row r="35" spans="2:14">
      <c r="B35" s="13" t="s">
        <v>12</v>
      </c>
      <c r="C35" s="14">
        <f t="shared" si="5"/>
        <v>15</v>
      </c>
      <c r="D35" s="17">
        <v>459663.63299999997</v>
      </c>
      <c r="E35" s="21">
        <f t="shared" si="2"/>
        <v>459663.63299999997</v>
      </c>
      <c r="F35" s="2">
        <v>0</v>
      </c>
      <c r="G35" s="3">
        <v>0</v>
      </c>
      <c r="H35" s="22">
        <v>250000</v>
      </c>
      <c r="I35" s="3">
        <v>0</v>
      </c>
      <c r="J35" s="2">
        <v>0</v>
      </c>
      <c r="K35" s="3">
        <v>0</v>
      </c>
      <c r="L35" s="2">
        <v>0</v>
      </c>
      <c r="M35" s="21">
        <v>21211</v>
      </c>
      <c r="N35" s="23">
        <f t="shared" si="4"/>
        <v>1190538.2659999998</v>
      </c>
    </row>
    <row r="36" spans="2:14">
      <c r="B36" s="13" t="s">
        <v>13</v>
      </c>
      <c r="C36" s="14">
        <v>1</v>
      </c>
      <c r="D36" s="17">
        <v>478299.57500000001</v>
      </c>
      <c r="E36" s="21">
        <f t="shared" si="2"/>
        <v>478299.57500000001</v>
      </c>
      <c r="F36" s="2">
        <v>0</v>
      </c>
      <c r="G36" s="3">
        <v>0</v>
      </c>
      <c r="H36" s="2">
        <v>0</v>
      </c>
      <c r="I36" s="21">
        <v>230000</v>
      </c>
      <c r="J36" s="2">
        <v>0</v>
      </c>
      <c r="K36" s="3">
        <v>0</v>
      </c>
      <c r="L36" s="2">
        <v>0</v>
      </c>
      <c r="M36" s="21">
        <v>21211</v>
      </c>
      <c r="N36" s="23">
        <f>+D36+E36+I36+M36</f>
        <v>1207810.1499999999</v>
      </c>
    </row>
    <row r="37" spans="2:14">
      <c r="B37" s="13" t="s">
        <v>13</v>
      </c>
      <c r="C37" s="14">
        <f>+C36+1</f>
        <v>2</v>
      </c>
      <c r="D37" s="17">
        <v>460998.73300000001</v>
      </c>
      <c r="E37" s="21">
        <f t="shared" si="2"/>
        <v>460998.73300000001</v>
      </c>
      <c r="F37" s="2">
        <v>0</v>
      </c>
      <c r="G37" s="3">
        <v>0</v>
      </c>
      <c r="H37" s="2">
        <v>0</v>
      </c>
      <c r="I37" s="21">
        <v>230000</v>
      </c>
      <c r="J37" s="2">
        <v>0</v>
      </c>
      <c r="K37" s="3">
        <v>0</v>
      </c>
      <c r="L37" s="2">
        <v>0</v>
      </c>
      <c r="M37" s="21">
        <v>21211</v>
      </c>
      <c r="N37" s="23">
        <f t="shared" ref="N37:N50" si="6">+D37+E37+I37+M37</f>
        <v>1173208.466</v>
      </c>
    </row>
    <row r="38" spans="2:14">
      <c r="B38" s="13" t="s">
        <v>13</v>
      </c>
      <c r="C38" s="14">
        <f t="shared" ref="C38:C50" si="7">+C37+1</f>
        <v>3</v>
      </c>
      <c r="D38" s="17">
        <v>443703</v>
      </c>
      <c r="E38" s="21">
        <f t="shared" si="2"/>
        <v>443703</v>
      </c>
      <c r="F38" s="2">
        <v>0</v>
      </c>
      <c r="G38" s="3">
        <v>0</v>
      </c>
      <c r="H38" s="2">
        <v>0</v>
      </c>
      <c r="I38" s="21">
        <v>230000</v>
      </c>
      <c r="J38" s="2">
        <v>0</v>
      </c>
      <c r="K38" s="3">
        <v>0</v>
      </c>
      <c r="L38" s="2">
        <v>0</v>
      </c>
      <c r="M38" s="21">
        <v>21211</v>
      </c>
      <c r="N38" s="23">
        <f t="shared" si="6"/>
        <v>1138617</v>
      </c>
    </row>
    <row r="39" spans="2:14">
      <c r="B39" s="13" t="s">
        <v>13</v>
      </c>
      <c r="C39" s="14">
        <f t="shared" si="7"/>
        <v>4</v>
      </c>
      <c r="D39" s="17">
        <v>426406.29200000002</v>
      </c>
      <c r="E39" s="21">
        <f t="shared" si="2"/>
        <v>426406.29200000002</v>
      </c>
      <c r="F39" s="2">
        <v>0</v>
      </c>
      <c r="G39" s="3">
        <v>0</v>
      </c>
      <c r="H39" s="2">
        <v>0</v>
      </c>
      <c r="I39" s="21">
        <v>230000</v>
      </c>
      <c r="J39" s="2">
        <v>0</v>
      </c>
      <c r="K39" s="3">
        <v>0</v>
      </c>
      <c r="L39" s="2">
        <v>0</v>
      </c>
      <c r="M39" s="21">
        <v>21211</v>
      </c>
      <c r="N39" s="23">
        <f t="shared" si="6"/>
        <v>1104023.584</v>
      </c>
    </row>
    <row r="40" spans="2:14">
      <c r="B40" s="13" t="s">
        <v>13</v>
      </c>
      <c r="C40" s="14">
        <f t="shared" si="7"/>
        <v>5</v>
      </c>
      <c r="D40" s="17">
        <v>409104</v>
      </c>
      <c r="E40" s="21">
        <f t="shared" si="2"/>
        <v>409104</v>
      </c>
      <c r="F40" s="2">
        <v>0</v>
      </c>
      <c r="G40" s="3">
        <v>0</v>
      </c>
      <c r="H40" s="2">
        <v>0</v>
      </c>
      <c r="I40" s="21">
        <v>230000</v>
      </c>
      <c r="J40" s="2">
        <v>0</v>
      </c>
      <c r="K40" s="3">
        <v>0</v>
      </c>
      <c r="L40" s="2">
        <v>0</v>
      </c>
      <c r="M40" s="21">
        <v>21211</v>
      </c>
      <c r="N40" s="23">
        <f t="shared" si="6"/>
        <v>1069419</v>
      </c>
    </row>
    <row r="41" spans="2:14">
      <c r="B41" s="13" t="s">
        <v>13</v>
      </c>
      <c r="C41" s="14">
        <f t="shared" si="7"/>
        <v>6</v>
      </c>
      <c r="D41" s="17">
        <v>391801.527</v>
      </c>
      <c r="E41" s="21">
        <f t="shared" si="2"/>
        <v>391801.527</v>
      </c>
      <c r="F41" s="2">
        <v>0</v>
      </c>
      <c r="G41" s="3">
        <v>0</v>
      </c>
      <c r="H41" s="2">
        <v>0</v>
      </c>
      <c r="I41" s="21">
        <v>230000</v>
      </c>
      <c r="J41" s="2">
        <v>0</v>
      </c>
      <c r="K41" s="3">
        <v>0</v>
      </c>
      <c r="L41" s="2">
        <v>0</v>
      </c>
      <c r="M41" s="21">
        <v>21211</v>
      </c>
      <c r="N41" s="23">
        <f t="shared" si="6"/>
        <v>1034814.054</v>
      </c>
    </row>
    <row r="42" spans="2:14">
      <c r="B42" s="13" t="s">
        <v>13</v>
      </c>
      <c r="C42" s="14">
        <f t="shared" si="7"/>
        <v>7</v>
      </c>
      <c r="D42" s="17">
        <v>374501</v>
      </c>
      <c r="E42" s="21">
        <f t="shared" si="2"/>
        <v>374501</v>
      </c>
      <c r="F42" s="2">
        <v>0</v>
      </c>
      <c r="G42" s="3">
        <v>0</v>
      </c>
      <c r="H42" s="2">
        <v>0</v>
      </c>
      <c r="I42" s="21">
        <v>230000</v>
      </c>
      <c r="J42" s="2">
        <v>0</v>
      </c>
      <c r="K42" s="3">
        <v>0</v>
      </c>
      <c r="L42" s="2">
        <v>0</v>
      </c>
      <c r="M42" s="21">
        <v>21211</v>
      </c>
      <c r="N42" s="23">
        <f t="shared" si="6"/>
        <v>1000213</v>
      </c>
    </row>
    <row r="43" spans="2:14">
      <c r="B43" s="13" t="s">
        <v>13</v>
      </c>
      <c r="C43" s="14">
        <f t="shared" si="7"/>
        <v>8</v>
      </c>
      <c r="D43" s="17">
        <v>357201</v>
      </c>
      <c r="E43" s="21">
        <f t="shared" si="2"/>
        <v>357201</v>
      </c>
      <c r="F43" s="2">
        <v>0</v>
      </c>
      <c r="G43" s="3">
        <v>0</v>
      </c>
      <c r="H43" s="2">
        <v>0</v>
      </c>
      <c r="I43" s="21">
        <v>230000</v>
      </c>
      <c r="J43" s="2">
        <v>0</v>
      </c>
      <c r="K43" s="3">
        <v>0</v>
      </c>
      <c r="L43" s="2">
        <v>0</v>
      </c>
      <c r="M43" s="21">
        <v>21211</v>
      </c>
      <c r="N43" s="23">
        <f t="shared" si="6"/>
        <v>965613</v>
      </c>
    </row>
    <row r="44" spans="2:14">
      <c r="B44" s="13" t="s">
        <v>13</v>
      </c>
      <c r="C44" s="14">
        <f t="shared" si="7"/>
        <v>9</v>
      </c>
      <c r="D44" s="17">
        <v>339905.163</v>
      </c>
      <c r="E44" s="21">
        <f t="shared" si="2"/>
        <v>339905.163</v>
      </c>
      <c r="F44" s="2">
        <v>0</v>
      </c>
      <c r="G44" s="3">
        <v>0</v>
      </c>
      <c r="H44" s="2">
        <v>0</v>
      </c>
      <c r="I44" s="21">
        <v>230000</v>
      </c>
      <c r="J44" s="2">
        <v>0</v>
      </c>
      <c r="K44" s="3">
        <v>0</v>
      </c>
      <c r="L44" s="2">
        <v>0</v>
      </c>
      <c r="M44" s="21">
        <v>21211</v>
      </c>
      <c r="N44" s="23">
        <f t="shared" si="6"/>
        <v>931021.326</v>
      </c>
    </row>
    <row r="45" spans="2:14">
      <c r="B45" s="13" t="s">
        <v>13</v>
      </c>
      <c r="C45" s="14">
        <f t="shared" si="7"/>
        <v>10</v>
      </c>
      <c r="D45" s="17">
        <v>322607</v>
      </c>
      <c r="E45" s="21">
        <f t="shared" si="2"/>
        <v>322607</v>
      </c>
      <c r="F45" s="2">
        <v>0</v>
      </c>
      <c r="G45" s="3">
        <v>0</v>
      </c>
      <c r="H45" s="2">
        <v>0</v>
      </c>
      <c r="I45" s="21">
        <v>230000</v>
      </c>
      <c r="J45" s="2">
        <v>0</v>
      </c>
      <c r="K45" s="3">
        <v>0</v>
      </c>
      <c r="L45" s="2">
        <v>0</v>
      </c>
      <c r="M45" s="21">
        <v>21211</v>
      </c>
      <c r="N45" s="23">
        <f t="shared" si="6"/>
        <v>896425</v>
      </c>
    </row>
    <row r="46" spans="2:14">
      <c r="B46" s="13" t="s">
        <v>13</v>
      </c>
      <c r="C46" s="14">
        <f t="shared" si="7"/>
        <v>11</v>
      </c>
      <c r="D46" s="17">
        <v>305305.533</v>
      </c>
      <c r="E46" s="21">
        <f t="shared" si="2"/>
        <v>305305.533</v>
      </c>
      <c r="F46" s="2">
        <v>0</v>
      </c>
      <c r="G46" s="3">
        <v>0</v>
      </c>
      <c r="H46" s="2">
        <v>0</v>
      </c>
      <c r="I46" s="21">
        <v>230000</v>
      </c>
      <c r="J46" s="2">
        <v>0</v>
      </c>
      <c r="K46" s="3">
        <v>0</v>
      </c>
      <c r="L46" s="2">
        <v>0</v>
      </c>
      <c r="M46" s="21">
        <v>21211</v>
      </c>
      <c r="N46" s="23">
        <f t="shared" si="6"/>
        <v>861822.06599999999</v>
      </c>
    </row>
    <row r="47" spans="2:14">
      <c r="B47" s="13" t="s">
        <v>13</v>
      </c>
      <c r="C47" s="14">
        <f t="shared" si="7"/>
        <v>12</v>
      </c>
      <c r="D47" s="17">
        <v>288006.745</v>
      </c>
      <c r="E47" s="21">
        <f t="shared" si="2"/>
        <v>288006.745</v>
      </c>
      <c r="F47" s="2">
        <v>0</v>
      </c>
      <c r="G47" s="3">
        <v>0</v>
      </c>
      <c r="H47" s="2">
        <v>0</v>
      </c>
      <c r="I47" s="21">
        <v>230000</v>
      </c>
      <c r="J47" s="2">
        <v>0</v>
      </c>
      <c r="K47" s="3">
        <v>0</v>
      </c>
      <c r="L47" s="2">
        <v>0</v>
      </c>
      <c r="M47" s="21">
        <v>21211</v>
      </c>
      <c r="N47" s="23">
        <f t="shared" si="6"/>
        <v>827224.49</v>
      </c>
    </row>
    <row r="48" spans="2:14">
      <c r="B48" s="13" t="s">
        <v>13</v>
      </c>
      <c r="C48" s="14">
        <f t="shared" si="7"/>
        <v>13</v>
      </c>
      <c r="D48" s="17">
        <v>270711</v>
      </c>
      <c r="E48" s="21">
        <f t="shared" si="2"/>
        <v>270711</v>
      </c>
      <c r="F48" s="2">
        <v>0</v>
      </c>
      <c r="G48" s="3">
        <v>0</v>
      </c>
      <c r="H48" s="2">
        <v>0</v>
      </c>
      <c r="I48" s="21">
        <v>230000</v>
      </c>
      <c r="J48" s="2">
        <v>0</v>
      </c>
      <c r="K48" s="3">
        <v>0</v>
      </c>
      <c r="L48" s="2">
        <v>0</v>
      </c>
      <c r="M48" s="21">
        <v>21211</v>
      </c>
      <c r="N48" s="23">
        <f t="shared" si="6"/>
        <v>792633</v>
      </c>
    </row>
    <row r="49" spans="2:14">
      <c r="B49" s="13" t="s">
        <v>13</v>
      </c>
      <c r="C49" s="14">
        <f t="shared" si="7"/>
        <v>14</v>
      </c>
      <c r="D49" s="17">
        <v>253412.25</v>
      </c>
      <c r="E49" s="21">
        <f t="shared" si="2"/>
        <v>253412.25</v>
      </c>
      <c r="F49" s="2">
        <v>0</v>
      </c>
      <c r="G49" s="3">
        <v>0</v>
      </c>
      <c r="H49" s="2">
        <v>0</v>
      </c>
      <c r="I49" s="21">
        <v>230000</v>
      </c>
      <c r="J49" s="2">
        <v>0</v>
      </c>
      <c r="K49" s="3">
        <v>0</v>
      </c>
      <c r="L49" s="2">
        <v>0</v>
      </c>
      <c r="M49" s="21">
        <v>21211</v>
      </c>
      <c r="N49" s="23">
        <f t="shared" si="6"/>
        <v>758035.5</v>
      </c>
    </row>
    <row r="50" spans="2:14">
      <c r="B50" s="13" t="s">
        <v>13</v>
      </c>
      <c r="C50" s="14">
        <f t="shared" si="7"/>
        <v>15</v>
      </c>
      <c r="D50" s="17">
        <v>236108</v>
      </c>
      <c r="E50" s="21">
        <f t="shared" si="2"/>
        <v>236108</v>
      </c>
      <c r="F50" s="2">
        <v>0</v>
      </c>
      <c r="G50" s="3">
        <v>0</v>
      </c>
      <c r="H50" s="2">
        <v>0</v>
      </c>
      <c r="I50" s="21">
        <v>230000</v>
      </c>
      <c r="J50" s="2">
        <v>0</v>
      </c>
      <c r="K50" s="3">
        <v>0</v>
      </c>
      <c r="L50" s="2">
        <v>0</v>
      </c>
      <c r="M50" s="21">
        <v>21211</v>
      </c>
      <c r="N50" s="23">
        <f t="shared" si="6"/>
        <v>723427</v>
      </c>
    </row>
    <row r="51" spans="2:14">
      <c r="B51" s="13" t="s">
        <v>14</v>
      </c>
      <c r="C51" s="14">
        <v>1</v>
      </c>
      <c r="D51" s="17">
        <v>460494</v>
      </c>
      <c r="E51" s="21">
        <f t="shared" si="2"/>
        <v>460494</v>
      </c>
      <c r="F51" s="2">
        <v>0</v>
      </c>
      <c r="G51" s="3">
        <v>0</v>
      </c>
      <c r="H51" s="2">
        <v>0</v>
      </c>
      <c r="I51" s="3">
        <v>0</v>
      </c>
      <c r="J51" s="2">
        <v>0</v>
      </c>
      <c r="K51" s="21">
        <v>230000</v>
      </c>
      <c r="L51" s="2">
        <v>0</v>
      </c>
      <c r="M51" s="21">
        <v>21211</v>
      </c>
      <c r="N51" s="23">
        <f>+D51+E51+K51+M51</f>
        <v>1172199</v>
      </c>
    </row>
    <row r="52" spans="2:14">
      <c r="B52" s="13" t="s">
        <v>14</v>
      </c>
      <c r="C52" s="14">
        <f>+C51+1</f>
        <v>2</v>
      </c>
      <c r="D52" s="17">
        <v>443875</v>
      </c>
      <c r="E52" s="21">
        <f t="shared" si="2"/>
        <v>443875</v>
      </c>
      <c r="F52" s="2">
        <v>0</v>
      </c>
      <c r="G52" s="3">
        <v>0</v>
      </c>
      <c r="H52" s="2">
        <v>0</v>
      </c>
      <c r="I52" s="3">
        <v>0</v>
      </c>
      <c r="J52" s="2">
        <v>0</v>
      </c>
      <c r="K52" s="21">
        <v>230000</v>
      </c>
      <c r="L52" s="2">
        <v>0</v>
      </c>
      <c r="M52" s="21">
        <v>21211</v>
      </c>
      <c r="N52" s="23">
        <f t="shared" ref="N52:N65" si="8">+D52+E52+K52+M52</f>
        <v>1138961</v>
      </c>
    </row>
    <row r="53" spans="2:14">
      <c r="B53" s="13" t="s">
        <v>14</v>
      </c>
      <c r="C53" s="14">
        <f t="shared" ref="C53:C65" si="9">+C52+1</f>
        <v>3</v>
      </c>
      <c r="D53" s="17">
        <v>427254</v>
      </c>
      <c r="E53" s="21">
        <f t="shared" si="2"/>
        <v>427254</v>
      </c>
      <c r="F53" s="2">
        <v>0</v>
      </c>
      <c r="G53" s="3">
        <v>0</v>
      </c>
      <c r="H53" s="2">
        <v>0</v>
      </c>
      <c r="I53" s="3">
        <v>0</v>
      </c>
      <c r="J53" s="2">
        <v>0</v>
      </c>
      <c r="K53" s="21">
        <v>230000</v>
      </c>
      <c r="L53" s="2">
        <v>0</v>
      </c>
      <c r="M53" s="21">
        <v>21211</v>
      </c>
      <c r="N53" s="23">
        <f t="shared" si="8"/>
        <v>1105719</v>
      </c>
    </row>
    <row r="54" spans="2:14">
      <c r="B54" s="13" t="s">
        <v>14</v>
      </c>
      <c r="C54" s="14">
        <f t="shared" si="9"/>
        <v>4</v>
      </c>
      <c r="D54" s="17">
        <v>410637</v>
      </c>
      <c r="E54" s="21">
        <f t="shared" si="2"/>
        <v>410637</v>
      </c>
      <c r="F54" s="2">
        <v>0</v>
      </c>
      <c r="G54" s="3">
        <v>0</v>
      </c>
      <c r="H54" s="2">
        <v>0</v>
      </c>
      <c r="I54" s="3">
        <v>0</v>
      </c>
      <c r="J54" s="2">
        <v>0</v>
      </c>
      <c r="K54" s="21">
        <v>230000</v>
      </c>
      <c r="L54" s="2">
        <v>0</v>
      </c>
      <c r="M54" s="21">
        <v>21211</v>
      </c>
      <c r="N54" s="23">
        <f t="shared" si="8"/>
        <v>1072485</v>
      </c>
    </row>
    <row r="55" spans="2:14">
      <c r="B55" s="13" t="s">
        <v>14</v>
      </c>
      <c r="C55" s="14">
        <f t="shared" si="9"/>
        <v>5</v>
      </c>
      <c r="D55" s="17">
        <v>394017</v>
      </c>
      <c r="E55" s="21">
        <f t="shared" si="2"/>
        <v>394017</v>
      </c>
      <c r="F55" s="2">
        <v>0</v>
      </c>
      <c r="G55" s="3">
        <v>0</v>
      </c>
      <c r="H55" s="2">
        <v>0</v>
      </c>
      <c r="I55" s="3">
        <v>0</v>
      </c>
      <c r="J55" s="2">
        <v>0</v>
      </c>
      <c r="K55" s="21">
        <v>230000</v>
      </c>
      <c r="L55" s="2">
        <v>0</v>
      </c>
      <c r="M55" s="21">
        <v>21211</v>
      </c>
      <c r="N55" s="23">
        <f t="shared" si="8"/>
        <v>1039245</v>
      </c>
    </row>
    <row r="56" spans="2:14">
      <c r="B56" s="13" t="s">
        <v>14</v>
      </c>
      <c r="C56" s="14">
        <f t="shared" si="9"/>
        <v>6</v>
      </c>
      <c r="D56" s="17">
        <v>377396</v>
      </c>
      <c r="E56" s="21">
        <f t="shared" si="2"/>
        <v>377396</v>
      </c>
      <c r="F56" s="2">
        <v>0</v>
      </c>
      <c r="G56" s="3">
        <v>0</v>
      </c>
      <c r="H56" s="2">
        <v>0</v>
      </c>
      <c r="I56" s="3">
        <v>0</v>
      </c>
      <c r="J56" s="2">
        <v>0</v>
      </c>
      <c r="K56" s="21">
        <v>230000</v>
      </c>
      <c r="L56" s="2">
        <v>0</v>
      </c>
      <c r="M56" s="21">
        <v>21211</v>
      </c>
      <c r="N56" s="23">
        <f t="shared" si="8"/>
        <v>1006003</v>
      </c>
    </row>
    <row r="57" spans="2:14">
      <c r="B57" s="13" t="s">
        <v>14</v>
      </c>
      <c r="C57" s="14">
        <f t="shared" si="9"/>
        <v>7</v>
      </c>
      <c r="D57" s="17">
        <v>360779</v>
      </c>
      <c r="E57" s="21">
        <f t="shared" si="2"/>
        <v>360779</v>
      </c>
      <c r="F57" s="2">
        <v>0</v>
      </c>
      <c r="G57" s="3">
        <v>0</v>
      </c>
      <c r="H57" s="2">
        <v>0</v>
      </c>
      <c r="I57" s="3">
        <v>0</v>
      </c>
      <c r="J57" s="2">
        <v>0</v>
      </c>
      <c r="K57" s="21">
        <v>230000</v>
      </c>
      <c r="L57" s="2">
        <v>0</v>
      </c>
      <c r="M57" s="21">
        <v>21211</v>
      </c>
      <c r="N57" s="23">
        <f t="shared" si="8"/>
        <v>972769</v>
      </c>
    </row>
    <row r="58" spans="2:14">
      <c r="B58" s="13" t="s">
        <v>14</v>
      </c>
      <c r="C58" s="14">
        <f t="shared" si="9"/>
        <v>8</v>
      </c>
      <c r="D58" s="17">
        <v>344161</v>
      </c>
      <c r="E58" s="21">
        <f t="shared" si="2"/>
        <v>344161</v>
      </c>
      <c r="F58" s="2">
        <v>0</v>
      </c>
      <c r="G58" s="3">
        <v>0</v>
      </c>
      <c r="H58" s="2">
        <v>0</v>
      </c>
      <c r="I58" s="3">
        <v>0</v>
      </c>
      <c r="J58" s="2">
        <v>0</v>
      </c>
      <c r="K58" s="21">
        <v>230000</v>
      </c>
      <c r="L58" s="2">
        <v>0</v>
      </c>
      <c r="M58" s="21">
        <v>21211</v>
      </c>
      <c r="N58" s="23">
        <f t="shared" si="8"/>
        <v>939533</v>
      </c>
    </row>
    <row r="59" spans="2:14">
      <c r="B59" s="13" t="s">
        <v>14</v>
      </c>
      <c r="C59" s="14">
        <f t="shared" si="9"/>
        <v>9</v>
      </c>
      <c r="D59" s="17">
        <v>327541</v>
      </c>
      <c r="E59" s="21">
        <f t="shared" si="2"/>
        <v>327541</v>
      </c>
      <c r="F59" s="2">
        <v>0</v>
      </c>
      <c r="G59" s="3">
        <v>0</v>
      </c>
      <c r="H59" s="2">
        <v>0</v>
      </c>
      <c r="I59" s="3">
        <v>0</v>
      </c>
      <c r="J59" s="2">
        <v>0</v>
      </c>
      <c r="K59" s="21">
        <v>230000</v>
      </c>
      <c r="L59" s="2">
        <v>0</v>
      </c>
      <c r="M59" s="21">
        <v>21211</v>
      </c>
      <c r="N59" s="23">
        <f t="shared" si="8"/>
        <v>906293</v>
      </c>
    </row>
    <row r="60" spans="2:14">
      <c r="B60" s="13" t="s">
        <v>14</v>
      </c>
      <c r="C60" s="14">
        <f t="shared" si="9"/>
        <v>10</v>
      </c>
      <c r="D60" s="17">
        <v>310919</v>
      </c>
      <c r="E60" s="21">
        <f t="shared" si="2"/>
        <v>310919</v>
      </c>
      <c r="F60" s="2">
        <v>0</v>
      </c>
      <c r="G60" s="3">
        <v>0</v>
      </c>
      <c r="H60" s="2">
        <v>0</v>
      </c>
      <c r="I60" s="3">
        <v>0</v>
      </c>
      <c r="J60" s="2">
        <v>0</v>
      </c>
      <c r="K60" s="21">
        <v>230000</v>
      </c>
      <c r="L60" s="2">
        <v>0</v>
      </c>
      <c r="M60" s="21">
        <v>21211</v>
      </c>
      <c r="N60" s="23">
        <f t="shared" si="8"/>
        <v>873049</v>
      </c>
    </row>
    <row r="61" spans="2:14">
      <c r="B61" s="13" t="s">
        <v>14</v>
      </c>
      <c r="C61" s="14">
        <f t="shared" si="9"/>
        <v>11</v>
      </c>
      <c r="D61" s="17">
        <v>294303</v>
      </c>
      <c r="E61" s="21">
        <f t="shared" si="2"/>
        <v>294303</v>
      </c>
      <c r="F61" s="2">
        <v>0</v>
      </c>
      <c r="G61" s="3">
        <v>0</v>
      </c>
      <c r="H61" s="2">
        <v>0</v>
      </c>
      <c r="I61" s="3">
        <v>0</v>
      </c>
      <c r="J61" s="2">
        <v>0</v>
      </c>
      <c r="K61" s="21">
        <v>230000</v>
      </c>
      <c r="L61" s="2">
        <v>0</v>
      </c>
      <c r="M61" s="21">
        <v>21211</v>
      </c>
      <c r="N61" s="23">
        <f t="shared" si="8"/>
        <v>839817</v>
      </c>
    </row>
    <row r="62" spans="2:14">
      <c r="B62" s="13" t="s">
        <v>14</v>
      </c>
      <c r="C62" s="14">
        <f t="shared" si="9"/>
        <v>12</v>
      </c>
      <c r="D62" s="17">
        <v>277684</v>
      </c>
      <c r="E62" s="21">
        <f t="shared" si="2"/>
        <v>277684</v>
      </c>
      <c r="F62" s="2">
        <v>0</v>
      </c>
      <c r="G62" s="3">
        <v>0</v>
      </c>
      <c r="H62" s="2">
        <v>0</v>
      </c>
      <c r="I62" s="3">
        <v>0</v>
      </c>
      <c r="J62" s="2">
        <v>0</v>
      </c>
      <c r="K62" s="21">
        <v>230000</v>
      </c>
      <c r="L62" s="2">
        <v>0</v>
      </c>
      <c r="M62" s="21">
        <v>21211</v>
      </c>
      <c r="N62" s="23">
        <f t="shared" si="8"/>
        <v>806579</v>
      </c>
    </row>
    <row r="63" spans="2:14">
      <c r="B63" s="13" t="s">
        <v>14</v>
      </c>
      <c r="C63" s="14">
        <f t="shared" si="9"/>
        <v>13</v>
      </c>
      <c r="D63" s="17">
        <v>261066</v>
      </c>
      <c r="E63" s="21">
        <f t="shared" si="2"/>
        <v>261066</v>
      </c>
      <c r="F63" s="2">
        <v>0</v>
      </c>
      <c r="G63" s="3">
        <v>0</v>
      </c>
      <c r="H63" s="2">
        <v>0</v>
      </c>
      <c r="I63" s="3">
        <v>0</v>
      </c>
      <c r="J63" s="2">
        <v>0</v>
      </c>
      <c r="K63" s="21">
        <v>230000</v>
      </c>
      <c r="L63" s="2">
        <v>0</v>
      </c>
      <c r="M63" s="21">
        <v>21211</v>
      </c>
      <c r="N63" s="23">
        <f t="shared" si="8"/>
        <v>773343</v>
      </c>
    </row>
    <row r="64" spans="2:14">
      <c r="B64" s="13" t="s">
        <v>14</v>
      </c>
      <c r="C64" s="14">
        <f t="shared" si="9"/>
        <v>14</v>
      </c>
      <c r="D64" s="17">
        <v>244444</v>
      </c>
      <c r="E64" s="21">
        <f t="shared" si="2"/>
        <v>244444</v>
      </c>
      <c r="F64" s="2">
        <v>0</v>
      </c>
      <c r="G64" s="3">
        <v>0</v>
      </c>
      <c r="H64" s="2">
        <v>0</v>
      </c>
      <c r="I64" s="3">
        <v>0</v>
      </c>
      <c r="J64" s="2">
        <v>0</v>
      </c>
      <c r="K64" s="21">
        <v>230000</v>
      </c>
      <c r="L64" s="2">
        <v>0</v>
      </c>
      <c r="M64" s="21">
        <v>21211</v>
      </c>
      <c r="N64" s="23">
        <f t="shared" si="8"/>
        <v>740099</v>
      </c>
    </row>
    <row r="65" spans="2:14">
      <c r="B65" s="13" t="s">
        <v>14</v>
      </c>
      <c r="C65" s="14">
        <f t="shared" si="9"/>
        <v>15</v>
      </c>
      <c r="D65" s="17">
        <v>227827</v>
      </c>
      <c r="E65" s="21">
        <f t="shared" si="2"/>
        <v>227827</v>
      </c>
      <c r="F65" s="2">
        <v>0</v>
      </c>
      <c r="G65" s="3">
        <v>0</v>
      </c>
      <c r="H65" s="2">
        <v>0</v>
      </c>
      <c r="I65" s="3">
        <v>0</v>
      </c>
      <c r="J65" s="2">
        <v>0</v>
      </c>
      <c r="K65" s="21">
        <v>230000</v>
      </c>
      <c r="L65" s="2">
        <v>0</v>
      </c>
      <c r="M65" s="21">
        <v>21211</v>
      </c>
      <c r="N65" s="23">
        <f t="shared" si="8"/>
        <v>706865</v>
      </c>
    </row>
    <row r="66" spans="2:14">
      <c r="B66" s="13" t="s">
        <v>15</v>
      </c>
      <c r="C66" s="14">
        <v>1</v>
      </c>
      <c r="D66" s="17">
        <v>429905</v>
      </c>
      <c r="E66" s="21">
        <f t="shared" si="2"/>
        <v>429905</v>
      </c>
      <c r="F66" s="2">
        <v>0</v>
      </c>
      <c r="G66" s="3">
        <v>0</v>
      </c>
      <c r="H66" s="2">
        <v>0</v>
      </c>
      <c r="I66" s="3">
        <v>0</v>
      </c>
      <c r="J66" s="22">
        <v>230000</v>
      </c>
      <c r="K66" s="3">
        <v>0</v>
      </c>
      <c r="L66" s="2">
        <v>0</v>
      </c>
      <c r="M66" s="21">
        <v>21211</v>
      </c>
      <c r="N66" s="23">
        <f>+D66+E66+J66+M66</f>
        <v>1111021</v>
      </c>
    </row>
    <row r="67" spans="2:14">
      <c r="B67" s="13" t="s">
        <v>15</v>
      </c>
      <c r="C67" s="14">
        <f>+C66+1</f>
        <v>2</v>
      </c>
      <c r="D67" s="17">
        <v>414453</v>
      </c>
      <c r="E67" s="21">
        <f t="shared" si="2"/>
        <v>414453</v>
      </c>
      <c r="F67" s="2">
        <v>0</v>
      </c>
      <c r="G67" s="3">
        <v>0</v>
      </c>
      <c r="H67" s="2">
        <v>0</v>
      </c>
      <c r="I67" s="3">
        <v>0</v>
      </c>
      <c r="J67" s="22">
        <v>230000</v>
      </c>
      <c r="K67" s="3">
        <v>0</v>
      </c>
      <c r="L67" s="2">
        <v>0</v>
      </c>
      <c r="M67" s="21">
        <v>21211</v>
      </c>
      <c r="N67" s="23">
        <f t="shared" ref="N67:N80" si="10">+D67+E67+J67+M67</f>
        <v>1080117</v>
      </c>
    </row>
    <row r="68" spans="2:14">
      <c r="B68" s="13" t="s">
        <v>15</v>
      </c>
      <c r="C68" s="14">
        <f t="shared" ref="C68:C80" si="11">+C67+1</f>
        <v>3</v>
      </c>
      <c r="D68" s="17">
        <v>399002</v>
      </c>
      <c r="E68" s="21">
        <f t="shared" si="2"/>
        <v>399002</v>
      </c>
      <c r="F68" s="2">
        <v>0</v>
      </c>
      <c r="G68" s="3">
        <v>0</v>
      </c>
      <c r="H68" s="2">
        <v>0</v>
      </c>
      <c r="I68" s="3">
        <v>0</v>
      </c>
      <c r="J68" s="22">
        <v>230000</v>
      </c>
      <c r="K68" s="3">
        <v>0</v>
      </c>
      <c r="L68" s="2">
        <v>0</v>
      </c>
      <c r="M68" s="21">
        <v>21211</v>
      </c>
      <c r="N68" s="23">
        <f t="shared" si="10"/>
        <v>1049215</v>
      </c>
    </row>
    <row r="69" spans="2:14">
      <c r="B69" s="13" t="s">
        <v>15</v>
      </c>
      <c r="C69" s="14">
        <f t="shared" si="11"/>
        <v>4</v>
      </c>
      <c r="D69" s="17">
        <v>383551</v>
      </c>
      <c r="E69" s="21">
        <f t="shared" si="2"/>
        <v>383551</v>
      </c>
      <c r="F69" s="2">
        <v>0</v>
      </c>
      <c r="G69" s="3">
        <v>0</v>
      </c>
      <c r="H69" s="2">
        <v>0</v>
      </c>
      <c r="I69" s="3">
        <v>0</v>
      </c>
      <c r="J69" s="22">
        <v>230000</v>
      </c>
      <c r="K69" s="3">
        <v>0</v>
      </c>
      <c r="L69" s="2">
        <v>0</v>
      </c>
      <c r="M69" s="21">
        <v>21211</v>
      </c>
      <c r="N69" s="23">
        <f t="shared" si="10"/>
        <v>1018313</v>
      </c>
    </row>
    <row r="70" spans="2:14">
      <c r="B70" s="13" t="s">
        <v>15</v>
      </c>
      <c r="C70" s="14">
        <f t="shared" si="11"/>
        <v>5</v>
      </c>
      <c r="D70" s="17">
        <v>368105</v>
      </c>
      <c r="E70" s="21">
        <f t="shared" si="2"/>
        <v>368105</v>
      </c>
      <c r="F70" s="2">
        <v>0</v>
      </c>
      <c r="G70" s="3">
        <v>0</v>
      </c>
      <c r="H70" s="2">
        <v>0</v>
      </c>
      <c r="I70" s="3">
        <v>0</v>
      </c>
      <c r="J70" s="22">
        <v>230000</v>
      </c>
      <c r="K70" s="3">
        <v>0</v>
      </c>
      <c r="L70" s="2">
        <v>0</v>
      </c>
      <c r="M70" s="21">
        <v>21211</v>
      </c>
      <c r="N70" s="23">
        <f t="shared" si="10"/>
        <v>987421</v>
      </c>
    </row>
    <row r="71" spans="2:14">
      <c r="B71" s="13" t="s">
        <v>15</v>
      </c>
      <c r="C71" s="14">
        <f t="shared" si="11"/>
        <v>6</v>
      </c>
      <c r="D71" s="17">
        <v>352653</v>
      </c>
      <c r="E71" s="21">
        <f t="shared" si="2"/>
        <v>352653</v>
      </c>
      <c r="F71" s="2">
        <v>0</v>
      </c>
      <c r="G71" s="3">
        <v>0</v>
      </c>
      <c r="H71" s="2">
        <v>0</v>
      </c>
      <c r="I71" s="3">
        <v>0</v>
      </c>
      <c r="J71" s="22">
        <v>230000</v>
      </c>
      <c r="K71" s="3">
        <v>0</v>
      </c>
      <c r="L71" s="2">
        <v>0</v>
      </c>
      <c r="M71" s="21">
        <v>21211</v>
      </c>
      <c r="N71" s="23">
        <f t="shared" si="10"/>
        <v>956517</v>
      </c>
    </row>
    <row r="72" spans="2:14">
      <c r="B72" s="13" t="s">
        <v>15</v>
      </c>
      <c r="C72" s="14">
        <f t="shared" si="11"/>
        <v>7</v>
      </c>
      <c r="D72" s="17">
        <v>337201</v>
      </c>
      <c r="E72" s="21">
        <f t="shared" ref="E72:E81" si="12">+D72</f>
        <v>337201</v>
      </c>
      <c r="F72" s="2">
        <v>0</v>
      </c>
      <c r="G72" s="3">
        <v>0</v>
      </c>
      <c r="H72" s="2">
        <v>0</v>
      </c>
      <c r="I72" s="3">
        <v>0</v>
      </c>
      <c r="J72" s="22">
        <v>230000</v>
      </c>
      <c r="K72" s="3">
        <v>0</v>
      </c>
      <c r="L72" s="2">
        <v>0</v>
      </c>
      <c r="M72" s="21">
        <v>21211</v>
      </c>
      <c r="N72" s="23">
        <f t="shared" si="10"/>
        <v>925613</v>
      </c>
    </row>
    <row r="73" spans="2:14">
      <c r="B73" s="13" t="s">
        <v>15</v>
      </c>
      <c r="C73" s="14">
        <f t="shared" si="11"/>
        <v>8</v>
      </c>
      <c r="D73" s="17">
        <v>321755</v>
      </c>
      <c r="E73" s="21">
        <f t="shared" si="12"/>
        <v>321755</v>
      </c>
      <c r="F73" s="2">
        <v>0</v>
      </c>
      <c r="G73" s="3">
        <v>0</v>
      </c>
      <c r="H73" s="2">
        <v>0</v>
      </c>
      <c r="I73" s="3">
        <v>0</v>
      </c>
      <c r="J73" s="22">
        <v>230000</v>
      </c>
      <c r="K73" s="3">
        <v>0</v>
      </c>
      <c r="L73" s="2">
        <v>0</v>
      </c>
      <c r="M73" s="21">
        <v>21211</v>
      </c>
      <c r="N73" s="23">
        <f t="shared" si="10"/>
        <v>894721</v>
      </c>
    </row>
    <row r="74" spans="2:14">
      <c r="B74" s="13" t="s">
        <v>15</v>
      </c>
      <c r="C74" s="14">
        <f t="shared" si="11"/>
        <v>9</v>
      </c>
      <c r="D74" s="17">
        <v>306301</v>
      </c>
      <c r="E74" s="21">
        <f t="shared" si="12"/>
        <v>306301</v>
      </c>
      <c r="F74" s="2">
        <v>0</v>
      </c>
      <c r="G74" s="3">
        <v>0</v>
      </c>
      <c r="H74" s="2">
        <v>0</v>
      </c>
      <c r="I74" s="3">
        <v>0</v>
      </c>
      <c r="J74" s="22">
        <v>230000</v>
      </c>
      <c r="K74" s="3">
        <v>0</v>
      </c>
      <c r="L74" s="2">
        <v>0</v>
      </c>
      <c r="M74" s="21">
        <v>21211</v>
      </c>
      <c r="N74" s="23">
        <f t="shared" si="10"/>
        <v>863813</v>
      </c>
    </row>
    <row r="75" spans="2:14">
      <c r="B75" s="13" t="s">
        <v>15</v>
      </c>
      <c r="C75" s="14">
        <f t="shared" si="11"/>
        <v>10</v>
      </c>
      <c r="D75" s="17">
        <v>290854</v>
      </c>
      <c r="E75" s="21">
        <f t="shared" si="12"/>
        <v>290854</v>
      </c>
      <c r="F75" s="2">
        <v>0</v>
      </c>
      <c r="G75" s="3">
        <v>0</v>
      </c>
      <c r="H75" s="2">
        <v>0</v>
      </c>
      <c r="I75" s="3">
        <v>0</v>
      </c>
      <c r="J75" s="22">
        <v>230000</v>
      </c>
      <c r="K75" s="3">
        <v>0</v>
      </c>
      <c r="L75" s="2">
        <v>0</v>
      </c>
      <c r="M75" s="21">
        <v>21211</v>
      </c>
      <c r="N75" s="23">
        <f t="shared" si="10"/>
        <v>832919</v>
      </c>
    </row>
    <row r="76" spans="2:14">
      <c r="B76" s="13" t="s">
        <v>15</v>
      </c>
      <c r="C76" s="14">
        <f t="shared" si="11"/>
        <v>11</v>
      </c>
      <c r="D76" s="17">
        <v>275397</v>
      </c>
      <c r="E76" s="21">
        <f t="shared" si="12"/>
        <v>275397</v>
      </c>
      <c r="F76" s="2">
        <v>0</v>
      </c>
      <c r="G76" s="3">
        <v>0</v>
      </c>
      <c r="H76" s="2">
        <v>0</v>
      </c>
      <c r="I76" s="3">
        <v>0</v>
      </c>
      <c r="J76" s="22">
        <v>230000</v>
      </c>
      <c r="K76" s="3">
        <v>0</v>
      </c>
      <c r="L76" s="2">
        <v>0</v>
      </c>
      <c r="M76" s="21">
        <v>21211</v>
      </c>
      <c r="N76" s="23">
        <f t="shared" si="10"/>
        <v>802005</v>
      </c>
    </row>
    <row r="77" spans="2:14">
      <c r="B77" s="13" t="s">
        <v>15</v>
      </c>
      <c r="C77" s="14">
        <f t="shared" si="11"/>
        <v>12</v>
      </c>
      <c r="D77" s="17">
        <v>259951</v>
      </c>
      <c r="E77" s="21">
        <f t="shared" si="12"/>
        <v>259951</v>
      </c>
      <c r="F77" s="2">
        <v>0</v>
      </c>
      <c r="G77" s="3">
        <v>0</v>
      </c>
      <c r="H77" s="2">
        <v>0</v>
      </c>
      <c r="I77" s="3">
        <v>0</v>
      </c>
      <c r="J77" s="22">
        <v>230000</v>
      </c>
      <c r="K77" s="3">
        <v>0</v>
      </c>
      <c r="L77" s="2">
        <v>0</v>
      </c>
      <c r="M77" s="21">
        <v>21211</v>
      </c>
      <c r="N77" s="23">
        <f t="shared" si="10"/>
        <v>771113</v>
      </c>
    </row>
    <row r="78" spans="2:14">
      <c r="B78" s="13" t="s">
        <v>15</v>
      </c>
      <c r="C78" s="14">
        <f t="shared" si="11"/>
        <v>13</v>
      </c>
      <c r="D78" s="17">
        <v>244498</v>
      </c>
      <c r="E78" s="21">
        <f t="shared" si="12"/>
        <v>244498</v>
      </c>
      <c r="F78" s="2">
        <v>0</v>
      </c>
      <c r="G78" s="3">
        <v>0</v>
      </c>
      <c r="H78" s="2">
        <v>0</v>
      </c>
      <c r="I78" s="3">
        <v>0</v>
      </c>
      <c r="J78" s="22">
        <v>230000</v>
      </c>
      <c r="K78" s="3">
        <v>0</v>
      </c>
      <c r="L78" s="2">
        <v>0</v>
      </c>
      <c r="M78" s="21">
        <v>21211</v>
      </c>
      <c r="N78" s="23">
        <f t="shared" si="10"/>
        <v>740207</v>
      </c>
    </row>
    <row r="79" spans="2:14">
      <c r="B79" s="13" t="s">
        <v>15</v>
      </c>
      <c r="C79" s="14">
        <f t="shared" si="11"/>
        <v>14</v>
      </c>
      <c r="D79" s="17">
        <v>229052</v>
      </c>
      <c r="E79" s="21">
        <f t="shared" si="12"/>
        <v>229052</v>
      </c>
      <c r="F79" s="2">
        <v>0</v>
      </c>
      <c r="G79" s="3">
        <v>0</v>
      </c>
      <c r="H79" s="2">
        <v>0</v>
      </c>
      <c r="I79" s="3">
        <v>0</v>
      </c>
      <c r="J79" s="22">
        <v>230000</v>
      </c>
      <c r="K79" s="3">
        <v>0</v>
      </c>
      <c r="L79" s="2">
        <v>0</v>
      </c>
      <c r="M79" s="21">
        <v>21211</v>
      </c>
      <c r="N79" s="23">
        <f t="shared" si="10"/>
        <v>709315</v>
      </c>
    </row>
    <row r="80" spans="2:14">
      <c r="B80" s="13" t="s">
        <v>15</v>
      </c>
      <c r="C80" s="14">
        <f t="shared" si="11"/>
        <v>15</v>
      </c>
      <c r="D80" s="17">
        <v>213600</v>
      </c>
      <c r="E80" s="21">
        <f t="shared" si="12"/>
        <v>213600</v>
      </c>
      <c r="F80" s="2">
        <v>0</v>
      </c>
      <c r="G80" s="3">
        <v>0</v>
      </c>
      <c r="H80" s="2">
        <v>0</v>
      </c>
      <c r="I80" s="3">
        <v>0</v>
      </c>
      <c r="J80" s="22">
        <v>230000</v>
      </c>
      <c r="K80" s="3">
        <v>0</v>
      </c>
      <c r="L80" s="2">
        <v>0</v>
      </c>
      <c r="M80" s="21">
        <v>21211</v>
      </c>
      <c r="N80" s="23">
        <f t="shared" si="10"/>
        <v>678411</v>
      </c>
    </row>
    <row r="81" spans="2:14">
      <c r="B81" s="13" t="s">
        <v>16</v>
      </c>
      <c r="C81" s="14">
        <v>1</v>
      </c>
      <c r="D81" s="17">
        <v>382098</v>
      </c>
      <c r="E81" s="21">
        <f t="shared" si="12"/>
        <v>382098</v>
      </c>
      <c r="F81" s="2">
        <v>0</v>
      </c>
      <c r="G81" s="3">
        <v>0</v>
      </c>
      <c r="H81" s="2">
        <v>0</v>
      </c>
      <c r="I81" s="3">
        <v>0</v>
      </c>
      <c r="J81" s="2">
        <v>0</v>
      </c>
      <c r="K81" s="3">
        <v>0</v>
      </c>
      <c r="L81" s="22">
        <v>230000</v>
      </c>
      <c r="M81" s="21">
        <v>21211</v>
      </c>
      <c r="N81" s="23">
        <f>+D81+E81+L81+M81</f>
        <v>1015407</v>
      </c>
    </row>
    <row r="82" spans="2:14">
      <c r="B82" s="13" t="s">
        <v>16</v>
      </c>
      <c r="C82" s="14">
        <f>+C81+1</f>
        <v>2</v>
      </c>
      <c r="D82" s="17">
        <v>368472</v>
      </c>
      <c r="E82" s="21">
        <f t="shared" ref="E82:E92" si="13">+D82</f>
        <v>368472</v>
      </c>
      <c r="F82" s="2">
        <v>0</v>
      </c>
      <c r="G82" s="3">
        <v>0</v>
      </c>
      <c r="H82" s="2">
        <v>0</v>
      </c>
      <c r="I82" s="3">
        <v>0</v>
      </c>
      <c r="J82" s="2">
        <v>0</v>
      </c>
      <c r="K82" s="3">
        <v>0</v>
      </c>
      <c r="L82" s="22">
        <v>230000</v>
      </c>
      <c r="M82" s="21">
        <v>21211</v>
      </c>
      <c r="N82" s="23">
        <f t="shared" ref="N82:N95" si="14">+D82+E82+L82+M82</f>
        <v>988155</v>
      </c>
    </row>
    <row r="83" spans="2:14">
      <c r="B83" s="13" t="s">
        <v>16</v>
      </c>
      <c r="C83" s="14">
        <f t="shared" ref="C83:C95" si="15">+C82+1</f>
        <v>3</v>
      </c>
      <c r="D83" s="17">
        <v>354849</v>
      </c>
      <c r="E83" s="21">
        <f t="shared" si="13"/>
        <v>354849</v>
      </c>
      <c r="F83" s="2">
        <v>0</v>
      </c>
      <c r="G83" s="3">
        <v>0</v>
      </c>
      <c r="H83" s="2">
        <v>0</v>
      </c>
      <c r="I83" s="3">
        <v>0</v>
      </c>
      <c r="J83" s="2">
        <v>0</v>
      </c>
      <c r="K83" s="3">
        <v>0</v>
      </c>
      <c r="L83" s="22">
        <v>230000</v>
      </c>
      <c r="M83" s="21">
        <v>21211</v>
      </c>
      <c r="N83" s="23">
        <f t="shared" si="14"/>
        <v>960909</v>
      </c>
    </row>
    <row r="84" spans="2:14">
      <c r="B84" s="13" t="s">
        <v>16</v>
      </c>
      <c r="C84" s="14">
        <f t="shared" si="15"/>
        <v>4</v>
      </c>
      <c r="D84" s="17">
        <v>341226</v>
      </c>
      <c r="E84" s="21">
        <f t="shared" si="13"/>
        <v>341226</v>
      </c>
      <c r="F84" s="2">
        <v>0</v>
      </c>
      <c r="G84" s="3">
        <v>0</v>
      </c>
      <c r="H84" s="2">
        <v>0</v>
      </c>
      <c r="I84" s="3">
        <v>0</v>
      </c>
      <c r="J84" s="2">
        <v>0</v>
      </c>
      <c r="K84" s="3">
        <v>0</v>
      </c>
      <c r="L84" s="22">
        <v>230000</v>
      </c>
      <c r="M84" s="21">
        <v>21211</v>
      </c>
      <c r="N84" s="23">
        <f t="shared" si="14"/>
        <v>933663</v>
      </c>
    </row>
    <row r="85" spans="2:14">
      <c r="B85" s="13" t="s">
        <v>16</v>
      </c>
      <c r="C85" s="14">
        <f t="shared" si="15"/>
        <v>5</v>
      </c>
      <c r="D85" s="17">
        <v>327601</v>
      </c>
      <c r="E85" s="21">
        <f t="shared" si="13"/>
        <v>327601</v>
      </c>
      <c r="F85" s="2">
        <v>0</v>
      </c>
      <c r="G85" s="3">
        <v>0</v>
      </c>
      <c r="H85" s="2">
        <v>0</v>
      </c>
      <c r="I85" s="3">
        <v>0</v>
      </c>
      <c r="J85" s="2">
        <v>0</v>
      </c>
      <c r="K85" s="3">
        <v>0</v>
      </c>
      <c r="L85" s="22">
        <v>230000</v>
      </c>
      <c r="M85" s="21">
        <v>21211</v>
      </c>
      <c r="N85" s="23">
        <f t="shared" si="14"/>
        <v>906413</v>
      </c>
    </row>
    <row r="86" spans="2:14">
      <c r="B86" s="13" t="s">
        <v>16</v>
      </c>
      <c r="C86" s="14">
        <f t="shared" si="15"/>
        <v>6</v>
      </c>
      <c r="D86" s="17">
        <v>313978</v>
      </c>
      <c r="E86" s="21">
        <f t="shared" si="13"/>
        <v>313978</v>
      </c>
      <c r="F86" s="2">
        <v>0</v>
      </c>
      <c r="G86" s="3">
        <v>0</v>
      </c>
      <c r="H86" s="2">
        <v>0</v>
      </c>
      <c r="I86" s="3">
        <v>0</v>
      </c>
      <c r="J86" s="2">
        <v>0</v>
      </c>
      <c r="K86" s="3">
        <v>0</v>
      </c>
      <c r="L86" s="22">
        <v>230000</v>
      </c>
      <c r="M86" s="21">
        <v>21211</v>
      </c>
      <c r="N86" s="23">
        <f t="shared" si="14"/>
        <v>879167</v>
      </c>
    </row>
    <row r="87" spans="2:14">
      <c r="B87" s="13" t="s">
        <v>16</v>
      </c>
      <c r="C87" s="14">
        <f t="shared" si="15"/>
        <v>7</v>
      </c>
      <c r="D87" s="17">
        <v>300353</v>
      </c>
      <c r="E87" s="21">
        <f t="shared" si="13"/>
        <v>300353</v>
      </c>
      <c r="F87" s="2">
        <v>0</v>
      </c>
      <c r="G87" s="3">
        <v>0</v>
      </c>
      <c r="H87" s="2">
        <v>0</v>
      </c>
      <c r="I87" s="3">
        <v>0</v>
      </c>
      <c r="J87" s="2">
        <v>0</v>
      </c>
      <c r="K87" s="3">
        <v>0</v>
      </c>
      <c r="L87" s="22">
        <v>230000</v>
      </c>
      <c r="M87" s="21">
        <v>21211</v>
      </c>
      <c r="N87" s="23">
        <f t="shared" si="14"/>
        <v>851917</v>
      </c>
    </row>
    <row r="88" spans="2:14">
      <c r="B88" s="13" t="s">
        <v>16</v>
      </c>
      <c r="C88" s="14">
        <f t="shared" si="15"/>
        <v>8</v>
      </c>
      <c r="D88" s="17">
        <v>285191</v>
      </c>
      <c r="E88" s="21">
        <f t="shared" si="13"/>
        <v>285191</v>
      </c>
      <c r="F88" s="2">
        <v>0</v>
      </c>
      <c r="G88" s="3">
        <v>0</v>
      </c>
      <c r="H88" s="2">
        <v>0</v>
      </c>
      <c r="I88" s="3">
        <v>0</v>
      </c>
      <c r="J88" s="2">
        <v>0</v>
      </c>
      <c r="K88" s="3">
        <v>0</v>
      </c>
      <c r="L88" s="22">
        <v>230000</v>
      </c>
      <c r="M88" s="21">
        <v>21211</v>
      </c>
      <c r="N88" s="23">
        <f t="shared" si="14"/>
        <v>821593</v>
      </c>
    </row>
    <row r="89" spans="2:14">
      <c r="B89" s="13" t="s">
        <v>16</v>
      </c>
      <c r="C89" s="14">
        <f t="shared" si="15"/>
        <v>9</v>
      </c>
      <c r="D89" s="17">
        <v>273107</v>
      </c>
      <c r="E89" s="21">
        <f t="shared" si="13"/>
        <v>273107</v>
      </c>
      <c r="F89" s="2">
        <v>0</v>
      </c>
      <c r="G89" s="3">
        <v>0</v>
      </c>
      <c r="H89" s="2">
        <v>0</v>
      </c>
      <c r="I89" s="3">
        <v>0</v>
      </c>
      <c r="J89" s="2">
        <v>0</v>
      </c>
      <c r="K89" s="3">
        <v>0</v>
      </c>
      <c r="L89" s="22">
        <v>230000</v>
      </c>
      <c r="M89" s="21">
        <v>21211</v>
      </c>
      <c r="N89" s="23">
        <f t="shared" si="14"/>
        <v>797425</v>
      </c>
    </row>
    <row r="90" spans="2:14">
      <c r="B90" s="13" t="s">
        <v>16</v>
      </c>
      <c r="C90" s="14">
        <f t="shared" si="15"/>
        <v>10</v>
      </c>
      <c r="D90" s="17">
        <v>259480</v>
      </c>
      <c r="E90" s="21">
        <f t="shared" si="13"/>
        <v>259480</v>
      </c>
      <c r="F90" s="2">
        <v>0</v>
      </c>
      <c r="G90" s="3">
        <v>0</v>
      </c>
      <c r="H90" s="2">
        <v>0</v>
      </c>
      <c r="I90" s="3">
        <v>0</v>
      </c>
      <c r="J90" s="2">
        <v>0</v>
      </c>
      <c r="K90" s="3">
        <v>0</v>
      </c>
      <c r="L90" s="22">
        <v>230000</v>
      </c>
      <c r="M90" s="21">
        <v>21211</v>
      </c>
      <c r="N90" s="23">
        <f t="shared" si="14"/>
        <v>770171</v>
      </c>
    </row>
    <row r="91" spans="2:14">
      <c r="B91" s="13" t="s">
        <v>16</v>
      </c>
      <c r="C91" s="14">
        <f t="shared" si="15"/>
        <v>11</v>
      </c>
      <c r="D91" s="17">
        <v>245858</v>
      </c>
      <c r="E91" s="21">
        <f t="shared" si="13"/>
        <v>245858</v>
      </c>
      <c r="F91" s="2">
        <v>0</v>
      </c>
      <c r="G91" s="3">
        <v>0</v>
      </c>
      <c r="H91" s="2">
        <v>0</v>
      </c>
      <c r="I91" s="3">
        <v>0</v>
      </c>
      <c r="J91" s="2">
        <v>0</v>
      </c>
      <c r="K91" s="3">
        <v>0</v>
      </c>
      <c r="L91" s="22">
        <v>230000</v>
      </c>
      <c r="M91" s="21">
        <v>21211</v>
      </c>
      <c r="N91" s="23">
        <f t="shared" si="14"/>
        <v>742927</v>
      </c>
    </row>
    <row r="92" spans="2:14">
      <c r="B92" s="13" t="s">
        <v>16</v>
      </c>
      <c r="C92" s="14">
        <f t="shared" si="15"/>
        <v>12</v>
      </c>
      <c r="D92" s="17">
        <v>232236</v>
      </c>
      <c r="E92" s="21">
        <f t="shared" si="13"/>
        <v>232236</v>
      </c>
      <c r="F92" s="2">
        <v>0</v>
      </c>
      <c r="G92" s="3">
        <v>0</v>
      </c>
      <c r="H92" s="2">
        <v>0</v>
      </c>
      <c r="I92" s="3">
        <v>0</v>
      </c>
      <c r="J92" s="2">
        <v>0</v>
      </c>
      <c r="K92" s="3">
        <v>0</v>
      </c>
      <c r="L92" s="22">
        <v>230000</v>
      </c>
      <c r="M92" s="21">
        <v>21211</v>
      </c>
      <c r="N92" s="23">
        <f t="shared" si="14"/>
        <v>715683</v>
      </c>
    </row>
    <row r="93" spans="2:14">
      <c r="B93" s="13" t="s">
        <v>16</v>
      </c>
      <c r="C93" s="14">
        <f t="shared" si="15"/>
        <v>13</v>
      </c>
      <c r="D93" s="17">
        <v>218611</v>
      </c>
      <c r="E93" s="21">
        <f>+D93</f>
        <v>218611</v>
      </c>
      <c r="F93" s="2">
        <v>0</v>
      </c>
      <c r="G93" s="3">
        <v>0</v>
      </c>
      <c r="H93" s="2">
        <v>0</v>
      </c>
      <c r="I93" s="3">
        <v>0</v>
      </c>
      <c r="J93" s="2">
        <v>0</v>
      </c>
      <c r="K93" s="3">
        <v>0</v>
      </c>
      <c r="L93" s="22">
        <v>230000</v>
      </c>
      <c r="M93" s="21">
        <v>21211</v>
      </c>
      <c r="N93" s="23">
        <f t="shared" si="14"/>
        <v>688433</v>
      </c>
    </row>
    <row r="94" spans="2:14">
      <c r="B94" s="13" t="s">
        <v>16</v>
      </c>
      <c r="C94" s="14">
        <f t="shared" si="15"/>
        <v>14</v>
      </c>
      <c r="D94" s="17">
        <v>204990</v>
      </c>
      <c r="E94" s="21">
        <f>+D94</f>
        <v>204990</v>
      </c>
      <c r="F94" s="2">
        <v>0</v>
      </c>
      <c r="G94" s="3">
        <v>0</v>
      </c>
      <c r="H94" s="2">
        <v>0</v>
      </c>
      <c r="I94" s="3">
        <v>0</v>
      </c>
      <c r="J94" s="2">
        <v>0</v>
      </c>
      <c r="K94" s="3">
        <v>0</v>
      </c>
      <c r="L94" s="22">
        <v>230000</v>
      </c>
      <c r="M94" s="21">
        <v>21211</v>
      </c>
      <c r="N94" s="23">
        <f t="shared" si="14"/>
        <v>661191</v>
      </c>
    </row>
    <row r="95" spans="2:14" ht="15.75" thickBot="1">
      <c r="B95" s="15" t="s">
        <v>16</v>
      </c>
      <c r="C95" s="16">
        <f t="shared" si="15"/>
        <v>15</v>
      </c>
      <c r="D95" s="17">
        <v>191360</v>
      </c>
      <c r="E95" s="24">
        <f>+D95</f>
        <v>191360</v>
      </c>
      <c r="F95" s="7">
        <v>0</v>
      </c>
      <c r="G95" s="4">
        <v>0</v>
      </c>
      <c r="H95" s="7">
        <v>0</v>
      </c>
      <c r="I95" s="4">
        <v>0</v>
      </c>
      <c r="J95" s="7">
        <v>0</v>
      </c>
      <c r="K95" s="4">
        <v>0</v>
      </c>
      <c r="L95" s="25">
        <v>230000</v>
      </c>
      <c r="M95" s="24">
        <v>21211</v>
      </c>
      <c r="N95" s="26">
        <f t="shared" si="14"/>
        <v>633931</v>
      </c>
    </row>
    <row r="96" spans="2:14">
      <c r="G96" s="1"/>
    </row>
    <row r="97" spans="7:7">
      <c r="G97" s="1"/>
    </row>
  </sheetData>
  <mergeCells count="1">
    <mergeCell ref="B4:O4"/>
  </mergeCells>
  <printOptions headings="1" gridLines="1"/>
  <pageMargins left="0.25" right="0.25" top="0.75" bottom="0.75" header="0.3" footer="0.3"/>
  <pageSetup paperSize="5" scale="90" fitToHeight="0" orientation="landscape" horizontalDpi="4294967295" verticalDpi="4294967295" r:id="rId1"/>
  <rowBreaks count="1" manualBreakCount="1">
    <brk id="3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Marcos Abarca Santander</dc:creator>
  <cp:lastModifiedBy>User</cp:lastModifiedBy>
  <cp:lastPrinted>2021-02-12T18:33:58Z</cp:lastPrinted>
  <dcterms:created xsi:type="dcterms:W3CDTF">2021-02-12T13:36:08Z</dcterms:created>
  <dcterms:modified xsi:type="dcterms:W3CDTF">2021-02-15T12:27:53Z</dcterms:modified>
</cp:coreProperties>
</file>